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70" activeTab="0"/>
  </bookViews>
  <sheets>
    <sheet name="BEP" sheetId="1" r:id="rId1"/>
  </sheets>
  <definedNames>
    <definedName name="__123Graph_A" localSheetId="0" hidden="1">'BEP'!$G$9:$G$15</definedName>
    <definedName name="__123Graph_B" localSheetId="0" hidden="1">'BEP'!$H$9:$H$15</definedName>
    <definedName name="__123Graph_C" localSheetId="0" hidden="1">'BEP'!$J$9:$J$15</definedName>
    <definedName name="__123Graph_X" localSheetId="0" hidden="1">'BEP'!$F$9:$F$15</definedName>
    <definedName name="_Regression_Int" localSheetId="0" hidden="1">1</definedName>
    <definedName name="FK">'BEP'!$D$10</definedName>
    <definedName name="P">'BEP'!$D$12</definedName>
    <definedName name="VK">'BEP'!$D$11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D10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Fixkosten in Euro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variablen Stückkosten in Euro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0"/>
          </rPr>
          <t xml:space="preserve">Eingabe des </t>
        </r>
        <r>
          <rPr>
            <b/>
            <sz val="8"/>
            <rFont val="Tahoma"/>
            <family val="2"/>
          </rPr>
          <t>Verkaufspreises in Euro pro Stück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Menge</t>
        </r>
        <r>
          <rPr>
            <sz val="8"/>
            <rFont val="Tahoma"/>
            <family val="2"/>
          </rPr>
          <t xml:space="preserve"> (Stück) für die die Gewinn-(Verlust-) Berechnung erfolgen soll
</t>
        </r>
      </text>
    </comment>
    <comment ref="I14" authorId="0">
      <text>
        <r>
          <rPr>
            <sz val="8"/>
            <rFont val="Tahoma"/>
            <family val="2"/>
          </rPr>
          <t xml:space="preserve">Mit Hilfe der Schieberegler können die </t>
        </r>
        <r>
          <rPr>
            <b/>
            <sz val="8"/>
            <rFont val="Tahoma"/>
            <family val="2"/>
          </rPr>
          <t>variablen Kosten</t>
        </r>
        <r>
          <rPr>
            <sz val="8"/>
            <rFont val="Tahoma"/>
            <family val="2"/>
          </rPr>
          <t xml:space="preserve"> verändert werden. Die entsprechenden </t>
        </r>
        <r>
          <rPr>
            <b/>
            <sz val="8"/>
            <rFont val="Tahoma"/>
            <family val="2"/>
          </rPr>
          <t xml:space="preserve">Werte </t>
        </r>
        <r>
          <rPr>
            <sz val="8"/>
            <rFont val="Tahoma"/>
            <family val="2"/>
          </rPr>
          <t xml:space="preserve">als auch die </t>
        </r>
        <r>
          <rPr>
            <b/>
            <sz val="8"/>
            <rFont val="Tahoma"/>
            <family val="2"/>
          </rPr>
          <t>Grafik werden angepasst</t>
        </r>
        <r>
          <rPr>
            <sz val="8"/>
            <rFont val="Tahoma"/>
            <family val="2"/>
          </rPr>
          <t>.</t>
        </r>
      </text>
    </comment>
    <comment ref="I16" authorId="0">
      <text>
        <r>
          <rPr>
            <sz val="8"/>
            <rFont val="Tahoma"/>
            <family val="2"/>
          </rPr>
          <t xml:space="preserve">Mit Hilfe der Schieberegler kann der </t>
        </r>
        <r>
          <rPr>
            <b/>
            <sz val="8"/>
            <rFont val="Tahoma"/>
            <family val="2"/>
          </rPr>
          <t>Verkaufspreis/Stück</t>
        </r>
        <r>
          <rPr>
            <sz val="8"/>
            <rFont val="Tahoma"/>
            <family val="2"/>
          </rPr>
          <t xml:space="preserve">  verändert werden. Die entsprechenden </t>
        </r>
        <r>
          <rPr>
            <b/>
            <sz val="8"/>
            <rFont val="Tahoma"/>
            <family val="2"/>
          </rPr>
          <t>Werte</t>
        </r>
        <r>
          <rPr>
            <sz val="8"/>
            <rFont val="Tahoma"/>
            <family val="2"/>
          </rPr>
          <t xml:space="preserve"> als auch die</t>
        </r>
        <r>
          <rPr>
            <b/>
            <sz val="8"/>
            <rFont val="Tahoma"/>
            <family val="2"/>
          </rPr>
          <t xml:space="preserve"> Grafik werden angepasst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<sst xmlns="http://schemas.openxmlformats.org/spreadsheetml/2006/main" count="16" uniqueCount="16">
  <si>
    <t>Stück</t>
  </si>
  <si>
    <t>Kosten</t>
  </si>
  <si>
    <t>Erlöse</t>
  </si>
  <si>
    <t>Ergebnis</t>
  </si>
  <si>
    <t>Fixkosten:</t>
  </si>
  <si>
    <t>Variable Stückkosten:</t>
  </si>
  <si>
    <t>Verkaufspreis pro Stück:</t>
  </si>
  <si>
    <t>Mengenumsatz (Stück)</t>
  </si>
  <si>
    <t>Var. Stückk.</t>
  </si>
  <si>
    <t>Erfolg</t>
  </si>
  <si>
    <t>VKP/Stück</t>
  </si>
  <si>
    <t>Beispielnummer</t>
  </si>
  <si>
    <t>Name des Schülers</t>
  </si>
  <si>
    <t>Break-Even-Analyse</t>
  </si>
  <si>
    <t>Break-even-Umsatz</t>
  </si>
  <si>
    <t>Break-even-Point (Stück)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</si>
</sst>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#,##0\ &quot;öS&quot;;\-#,##0\ &quot;öS&quot;"/>
    <numFmt numFmtId="185" formatCode="#,##0\ &quot;öS&quot;;[Red]\-#,##0\ &quot;öS&quot;"/>
    <numFmt numFmtId="186" formatCode="#,##0.00\ &quot;öS&quot;;\-#,##0.00\ &quot;öS&quot;"/>
    <numFmt numFmtId="187" formatCode="#,##0.00\ &quot;öS&quot;;[Red]\-#,##0.00\ &quot;öS&quot;"/>
    <numFmt numFmtId="188" formatCode="_-* #,##0\ &quot;öS&quot;_-;\-* #,##0\ &quot;öS&quot;_-;_-* &quot;-&quot;\ &quot;öS&quot;_-;_-@_-"/>
    <numFmt numFmtId="189" formatCode="_-* #,##0\ _ö_S_-;\-* #,##0\ _ö_S_-;_-* &quot;-&quot;\ _ö_S_-;_-@_-"/>
    <numFmt numFmtId="190" formatCode="_-* #,##0.00\ &quot;öS&quot;_-;\-* #,##0.00\ &quot;öS&quot;_-;_-* &quot;-&quot;??\ &quot;öS&quot;_-;_-@_-"/>
    <numFmt numFmtId="191" formatCode="_-* #,##0.00\ _ö_S_-;\-* #,##0.00\ _ö_S_-;_-* &quot;-&quot;??\ _ö_S_-;_-@_-"/>
    <numFmt numFmtId="192" formatCode="General_)"/>
    <numFmt numFmtId="193" formatCode="#,##0.00_);\(#,##0.00\)"/>
    <numFmt numFmtId="194" formatCode="&quot;öS&quot;#,##0.00_);\(&quot;öS&quot;#,##0.00\)"/>
    <numFmt numFmtId="195" formatCode="&quot;öS&quot;#,##0_);\(&quot;öS&quot;#,##0\)"/>
    <numFmt numFmtId="196" formatCode="#,##0.00\ &quot;öS&quot;;&quot;-&quot;#,##0.00\ &quot;öS&quot;"/>
    <numFmt numFmtId="197" formatCode="#,##0.00\ &quot;ATS&quot;;&quot;-&quot;#,##0.00\ &quot;ATS&quot;"/>
    <numFmt numFmtId="198" formatCode="0.0"/>
    <numFmt numFmtId="199" formatCode="#,##0.00_);[Red]\(#,##0.00\)"/>
  </numFmts>
  <fonts count="5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38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0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196" fontId="0" fillId="0" borderId="0" xfId="0" applyAlignment="1">
      <alignment/>
    </xf>
    <xf numFmtId="196" fontId="5" fillId="0" borderId="0" xfId="0" applyFont="1" applyAlignment="1">
      <alignment/>
    </xf>
    <xf numFmtId="1" fontId="5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196" fontId="10" fillId="0" borderId="0" xfId="0" applyFont="1" applyAlignment="1" applyProtection="1">
      <alignment horizontal="center"/>
      <protection hidden="1"/>
    </xf>
    <xf numFmtId="196" fontId="11" fillId="0" borderId="10" xfId="0" applyFont="1" applyBorder="1" applyAlignment="1" applyProtection="1">
      <alignment/>
      <protection hidden="1"/>
    </xf>
    <xf numFmtId="196" fontId="0" fillId="0" borderId="11" xfId="0" applyBorder="1" applyAlignment="1">
      <alignment/>
    </xf>
    <xf numFmtId="196" fontId="11" fillId="0" borderId="12" xfId="0" applyFont="1" applyBorder="1" applyAlignment="1" applyProtection="1">
      <alignment/>
      <protection hidden="1"/>
    </xf>
    <xf numFmtId="196" fontId="0" fillId="0" borderId="13" xfId="0" applyBorder="1" applyAlignment="1">
      <alignment/>
    </xf>
    <xf numFmtId="196" fontId="5" fillId="0" borderId="14" xfId="0" applyFont="1" applyBorder="1" applyAlignment="1">
      <alignment/>
    </xf>
    <xf numFmtId="196" fontId="5" fillId="0" borderId="15" xfId="0" applyFont="1" applyBorder="1" applyAlignment="1">
      <alignment/>
    </xf>
    <xf numFmtId="196" fontId="5" fillId="0" borderId="0" xfId="0" applyFont="1" applyAlignment="1" applyProtection="1">
      <alignment/>
      <protection hidden="1"/>
    </xf>
    <xf numFmtId="196" fontId="6" fillId="0" borderId="10" xfId="0" applyFont="1" applyBorder="1" applyAlignment="1" applyProtection="1">
      <alignment horizontal="left"/>
      <protection hidden="1"/>
    </xf>
    <xf numFmtId="196" fontId="5" fillId="0" borderId="14" xfId="0" applyFont="1" applyBorder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left"/>
      <protection hidden="1"/>
    </xf>
    <xf numFmtId="193" fontId="5" fillId="0" borderId="14" xfId="0" applyNumberFormat="1" applyFont="1" applyBorder="1" applyAlignment="1" applyProtection="1">
      <alignment horizontal="right"/>
      <protection hidden="1"/>
    </xf>
    <xf numFmtId="40" fontId="5" fillId="0" borderId="11" xfId="0" applyNumberFormat="1" applyFont="1" applyBorder="1" applyAlignment="1" applyProtection="1">
      <alignment horizontal="right"/>
      <protection hidden="1"/>
    </xf>
    <xf numFmtId="196" fontId="5" fillId="0" borderId="16" xfId="0" applyFont="1" applyBorder="1" applyAlignment="1" applyProtection="1">
      <alignment horizontal="left"/>
      <protection hidden="1"/>
    </xf>
    <xf numFmtId="196" fontId="5" fillId="0" borderId="0" xfId="0" applyFont="1" applyBorder="1" applyAlignment="1" applyProtection="1">
      <alignment/>
      <protection hidden="1"/>
    </xf>
    <xf numFmtId="4" fontId="7" fillId="33" borderId="0" xfId="0" applyNumberFormat="1" applyFont="1" applyFill="1" applyBorder="1" applyAlignment="1" applyProtection="1">
      <alignment/>
      <protection locked="0"/>
    </xf>
    <xf numFmtId="196" fontId="9" fillId="0" borderId="17" xfId="0" applyFont="1" applyBorder="1" applyAlignment="1" applyProtection="1">
      <alignment horizontal="left"/>
      <protection hidden="1"/>
    </xf>
    <xf numFmtId="196" fontId="5" fillId="0" borderId="16" xfId="0" applyFont="1" applyBorder="1" applyAlignment="1" applyProtection="1">
      <alignment/>
      <protection hidden="1"/>
    </xf>
    <xf numFmtId="37" fontId="5" fillId="33" borderId="0" xfId="0" applyNumberFormat="1" applyFont="1" applyFill="1" applyBorder="1" applyAlignment="1" applyProtection="1">
      <alignment/>
      <protection locked="0"/>
    </xf>
    <xf numFmtId="196" fontId="5" fillId="0" borderId="0" xfId="0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93" fontId="5" fillId="0" borderId="0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/>
      <protection hidden="1"/>
    </xf>
    <xf numFmtId="40" fontId="5" fillId="0" borderId="18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 horizontal="left"/>
      <protection locked="0"/>
    </xf>
    <xf numFmtId="196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40" fontId="5" fillId="0" borderId="18" xfId="0" applyNumberFormat="1" applyFont="1" applyBorder="1" applyAlignment="1">
      <alignment/>
    </xf>
    <xf numFmtId="196" fontId="5" fillId="0" borderId="16" xfId="0" applyFont="1" applyBorder="1" applyAlignment="1">
      <alignment/>
    </xf>
    <xf numFmtId="196" fontId="5" fillId="0" borderId="12" xfId="0" applyFont="1" applyBorder="1" applyAlignment="1">
      <alignment/>
    </xf>
    <xf numFmtId="1" fontId="5" fillId="0" borderId="15" xfId="0" applyNumberFormat="1" applyFont="1" applyBorder="1" applyAlignment="1">
      <alignment/>
    </xf>
    <xf numFmtId="40" fontId="5" fillId="0" borderId="13" xfId="0" applyNumberFormat="1" applyFont="1" applyBorder="1" applyAlignment="1">
      <alignment/>
    </xf>
    <xf numFmtId="40" fontId="8" fillId="33" borderId="18" xfId="0" applyNumberFormat="1" applyFont="1" applyFill="1" applyBorder="1" applyAlignment="1" applyProtection="1">
      <alignment/>
      <protection hidden="1"/>
    </xf>
    <xf numFmtId="40" fontId="5" fillId="0" borderId="0" xfId="0" applyNumberFormat="1" applyFont="1" applyBorder="1" applyAlignment="1">
      <alignment/>
    </xf>
    <xf numFmtId="196" fontId="10" fillId="0" borderId="0" xfId="0" applyFont="1" applyBorder="1" applyAlignment="1" applyProtection="1">
      <alignment horizontal="center"/>
      <protection hidden="1"/>
    </xf>
    <xf numFmtId="196" fontId="0" fillId="0" borderId="0" xfId="0" applyBorder="1" applyAlignment="1" applyProtection="1">
      <alignment/>
      <protection hidden="1"/>
    </xf>
    <xf numFmtId="196" fontId="5" fillId="0" borderId="19" xfId="0" applyFont="1" applyBorder="1" applyAlignment="1">
      <alignment/>
    </xf>
    <xf numFmtId="196" fontId="0" fillId="0" borderId="19" xfId="0" applyBorder="1" applyAlignment="1">
      <alignment/>
    </xf>
    <xf numFmtId="196" fontId="5" fillId="0" borderId="19" xfId="0" applyFont="1" applyBorder="1" applyAlignment="1" applyProtection="1">
      <alignment/>
      <protection hidden="1"/>
    </xf>
    <xf numFmtId="196" fontId="5" fillId="0" borderId="20" xfId="0" applyFont="1" applyBorder="1" applyAlignment="1">
      <alignment/>
    </xf>
    <xf numFmtId="196" fontId="5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40" fontId="5" fillId="0" borderId="21" xfId="0" applyNumberFormat="1" applyFont="1" applyBorder="1" applyAlignment="1">
      <alignment/>
    </xf>
    <xf numFmtId="196" fontId="5" fillId="0" borderId="22" xfId="0" applyFont="1" applyBorder="1" applyAlignment="1">
      <alignment/>
    </xf>
    <xf numFmtId="196" fontId="5" fillId="0" borderId="23" xfId="0" applyFont="1" applyBorder="1" applyAlignment="1">
      <alignment/>
    </xf>
    <xf numFmtId="1" fontId="5" fillId="0" borderId="23" xfId="0" applyNumberFormat="1" applyFont="1" applyBorder="1" applyAlignment="1">
      <alignment/>
    </xf>
    <xf numFmtId="40" fontId="5" fillId="0" borderId="23" xfId="0" applyNumberFormat="1" applyFont="1" applyBorder="1" applyAlignment="1">
      <alignment/>
    </xf>
    <xf numFmtId="196" fontId="0" fillId="0" borderId="24" xfId="0" applyBorder="1" applyAlignment="1">
      <alignment/>
    </xf>
    <xf numFmtId="196" fontId="10" fillId="0" borderId="25" xfId="0" applyFont="1" applyBorder="1" applyAlignment="1" applyProtection="1">
      <alignment horizontal="center"/>
      <protection hidden="1"/>
    </xf>
    <xf numFmtId="196" fontId="0" fillId="0" borderId="25" xfId="0" applyBorder="1" applyAlignment="1">
      <alignment/>
    </xf>
    <xf numFmtId="196" fontId="0" fillId="0" borderId="25" xfId="0" applyBorder="1" applyAlignment="1" applyProtection="1">
      <alignment/>
      <protection hidden="1"/>
    </xf>
    <xf numFmtId="196" fontId="0" fillId="0" borderId="26" xfId="0" applyBorder="1" applyAlignment="1">
      <alignment/>
    </xf>
    <xf numFmtId="1" fontId="7" fillId="34" borderId="0" xfId="0" applyNumberFormat="1" applyFont="1" applyFill="1" applyBorder="1" applyAlignment="1" applyProtection="1">
      <alignment/>
      <protection hidden="1"/>
    </xf>
    <xf numFmtId="40" fontId="7" fillId="34" borderId="0" xfId="0" applyNumberFormat="1" applyFont="1" applyFill="1" applyBorder="1" applyAlignment="1" applyProtection="1">
      <alignment/>
      <protection hidden="1"/>
    </xf>
    <xf numFmtId="193" fontId="5" fillId="34" borderId="0" xfId="0" applyNumberFormat="1" applyFont="1" applyFill="1" applyBorder="1" applyAlignment="1" applyProtection="1">
      <alignment/>
      <protection hidden="1"/>
    </xf>
    <xf numFmtId="40" fontId="5" fillId="34" borderId="18" xfId="0" applyNumberFormat="1" applyFont="1" applyFill="1" applyBorder="1" applyAlignment="1" applyProtection="1">
      <alignment/>
      <protection hidden="1"/>
    </xf>
    <xf numFmtId="1" fontId="9" fillId="34" borderId="27" xfId="0" applyNumberFormat="1" applyFont="1" applyFill="1" applyBorder="1" applyAlignment="1" applyProtection="1">
      <alignment horizontal="right"/>
      <protection hidden="1"/>
    </xf>
    <xf numFmtId="40" fontId="5" fillId="34" borderId="0" xfId="46" applyFont="1" applyFill="1" applyAlignment="1" applyProtection="1">
      <alignment/>
      <protection hidden="1"/>
    </xf>
    <xf numFmtId="40" fontId="5" fillId="34" borderId="0" xfId="46" applyFont="1" applyFill="1" applyBorder="1" applyAlignment="1" applyProtection="1">
      <alignment/>
      <protection hidden="1"/>
    </xf>
    <xf numFmtId="196" fontId="14" fillId="34" borderId="0" xfId="0" applyFont="1" applyFill="1" applyBorder="1" applyAlignment="1" applyProtection="1">
      <alignment horizontal="left"/>
      <protection hidden="1"/>
    </xf>
    <xf numFmtId="196" fontId="7" fillId="33" borderId="14" xfId="0" applyFont="1" applyFill="1" applyBorder="1" applyAlignment="1" applyProtection="1">
      <alignment horizontal="left"/>
      <protection locked="0"/>
    </xf>
    <xf numFmtId="196" fontId="7" fillId="33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7912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BEP!$G$8</c:f>
              <c:strCache>
                <c:ptCount val="1"/>
                <c:pt idx="0">
                  <c:v>Kosten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BEP!$G$9:$G$13</c:f>
              <c:numCache/>
            </c:numRef>
          </c:val>
          <c:smooth val="0"/>
        </c:ser>
        <c:ser>
          <c:idx val="1"/>
          <c:order val="1"/>
          <c:tx>
            <c:strRef>
              <c:f>BEP!$H$8</c:f>
              <c:strCache>
                <c:ptCount val="1"/>
                <c:pt idx="0">
                  <c:v>Erlöse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BEP!$H$9:$H$13</c:f>
              <c:numCache/>
            </c:numRef>
          </c:val>
          <c:smooth val="0"/>
        </c:ser>
        <c:marker val="1"/>
        <c:axId val="47126845"/>
        <c:axId val="24501226"/>
      </c:lineChart>
      <c:catAx>
        <c:axId val="471268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01226"/>
        <c:crosses val="autoZero"/>
        <c:auto val="0"/>
        <c:lblOffset val="100"/>
        <c:tickLblSkip val="1"/>
        <c:noMultiLvlLbl val="0"/>
      </c:catAx>
      <c:valAx>
        <c:axId val="24501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6845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9025"/>
          <c:w val="0.13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85725</xdr:rowOff>
    </xdr:from>
    <xdr:to>
      <xdr:col>8</xdr:col>
      <xdr:colOff>228600</xdr:colOff>
      <xdr:row>28</xdr:row>
      <xdr:rowOff>66675</xdr:rowOff>
    </xdr:to>
    <xdr:graphicFrame>
      <xdr:nvGraphicFramePr>
        <xdr:cNvPr id="1" name="Diagramm 1"/>
        <xdr:cNvGraphicFramePr/>
      </xdr:nvGraphicFramePr>
      <xdr:xfrm>
        <a:off x="638175" y="2971800"/>
        <a:ext cx="56578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1"/>
  <sheetViews>
    <sheetView showGridLines="0" tabSelected="1" workbookViewId="0" topLeftCell="A1">
      <selection activeCell="D5" sqref="D5:G5"/>
    </sheetView>
  </sheetViews>
  <sheetFormatPr defaultColWidth="9.75390625" defaultRowHeight="12.75"/>
  <cols>
    <col min="1" max="2" width="2.625" style="1" customWidth="1"/>
    <col min="3" max="3" width="28.625" style="1" customWidth="1"/>
    <col min="4" max="4" width="14.625" style="1" customWidth="1"/>
    <col min="5" max="5" width="1.75390625" style="1" customWidth="1"/>
    <col min="6" max="6" width="5.25390625" style="2" customWidth="1"/>
    <col min="7" max="7" width="12.375" style="1" customWidth="1"/>
    <col min="8" max="8" width="11.75390625" style="1" customWidth="1"/>
    <col min="9" max="9" width="11.75390625" style="3" customWidth="1"/>
    <col min="10" max="10" width="2.625" style="0" customWidth="1"/>
    <col min="11" max="11" width="2.625" style="1" customWidth="1"/>
    <col min="12" max="16384" width="9.75390625" style="1" customWidth="1"/>
  </cols>
  <sheetData>
    <row r="1" ht="13.5" thickBot="1"/>
    <row r="2" spans="2:10" ht="13.5" thickTop="1">
      <c r="B2" s="43"/>
      <c r="C2" s="44"/>
      <c r="D2" s="44"/>
      <c r="E2" s="44"/>
      <c r="F2" s="45"/>
      <c r="G2" s="44"/>
      <c r="H2" s="44"/>
      <c r="I2" s="46"/>
      <c r="J2" s="51"/>
    </row>
    <row r="3" spans="2:11" ht="18">
      <c r="B3" s="41"/>
      <c r="C3" s="63" t="s">
        <v>13</v>
      </c>
      <c r="D3" s="63"/>
      <c r="E3" s="63"/>
      <c r="F3" s="63"/>
      <c r="G3" s="63"/>
      <c r="H3" s="63"/>
      <c r="I3" s="63"/>
      <c r="J3" s="52"/>
      <c r="K3" s="4"/>
    </row>
    <row r="4" spans="2:10" ht="18">
      <c r="B4" s="41"/>
      <c r="C4" s="39"/>
      <c r="D4" s="38"/>
      <c r="E4" s="38"/>
      <c r="F4" s="38"/>
      <c r="G4" s="38"/>
      <c r="H4" s="38"/>
      <c r="I4" s="38"/>
      <c r="J4" s="52"/>
    </row>
    <row r="5" spans="2:10" ht="14.25" customHeight="1">
      <c r="B5" s="41"/>
      <c r="C5" s="5" t="s">
        <v>11</v>
      </c>
      <c r="D5" s="64"/>
      <c r="E5" s="64"/>
      <c r="F5" s="64"/>
      <c r="G5" s="64"/>
      <c r="H5" s="9"/>
      <c r="I5" s="6"/>
      <c r="J5" s="53"/>
    </row>
    <row r="6" spans="2:10" ht="12.75">
      <c r="B6" s="41"/>
      <c r="C6" s="7" t="s">
        <v>12</v>
      </c>
      <c r="D6" s="65"/>
      <c r="E6" s="65"/>
      <c r="F6" s="65"/>
      <c r="G6" s="65"/>
      <c r="H6" s="10"/>
      <c r="I6" s="8"/>
      <c r="J6" s="53"/>
    </row>
    <row r="7" spans="2:10" ht="12.75">
      <c r="B7" s="40"/>
      <c r="C7" s="29"/>
      <c r="D7" s="29"/>
      <c r="E7" s="29"/>
      <c r="F7" s="30"/>
      <c r="G7" s="29"/>
      <c r="H7" s="29"/>
      <c r="I7" s="37"/>
      <c r="J7" s="53"/>
    </row>
    <row r="8" spans="2:10" s="11" customFormat="1" ht="18" customHeight="1">
      <c r="B8" s="42"/>
      <c r="C8" s="12"/>
      <c r="D8" s="13"/>
      <c r="E8" s="13"/>
      <c r="F8" s="14" t="s">
        <v>0</v>
      </c>
      <c r="G8" s="15" t="s">
        <v>1</v>
      </c>
      <c r="H8" s="15" t="s">
        <v>2</v>
      </c>
      <c r="I8" s="16" t="s">
        <v>3</v>
      </c>
      <c r="J8" s="54"/>
    </row>
    <row r="9" spans="2:10" s="11" customFormat="1" ht="12.75">
      <c r="B9" s="42"/>
      <c r="C9" s="17"/>
      <c r="D9" s="18"/>
      <c r="E9" s="18"/>
      <c r="F9" s="56">
        <v>0</v>
      </c>
      <c r="G9" s="57">
        <f>FK+F9*VK</f>
        <v>0</v>
      </c>
      <c r="H9" s="58">
        <f>P*F9</f>
        <v>0</v>
      </c>
      <c r="I9" s="59">
        <f>H9-G9</f>
        <v>0</v>
      </c>
      <c r="J9" s="54"/>
    </row>
    <row r="10" spans="2:10" s="11" customFormat="1" ht="12.75">
      <c r="B10" s="42"/>
      <c r="C10" s="17" t="s">
        <v>4</v>
      </c>
      <c r="D10" s="19"/>
      <c r="E10" s="18"/>
      <c r="F10" s="56">
        <f>(F11-F9)/2</f>
        <v>0</v>
      </c>
      <c r="G10" s="57">
        <f>FK+F10*VK</f>
        <v>0</v>
      </c>
      <c r="H10" s="58">
        <f>P*F10</f>
        <v>0</v>
      </c>
      <c r="I10" s="59">
        <f>H10-G10</f>
        <v>0</v>
      </c>
      <c r="J10" s="54"/>
    </row>
    <row r="11" spans="2:10" s="11" customFormat="1" ht="12.75">
      <c r="B11" s="42"/>
      <c r="C11" s="17" t="s">
        <v>5</v>
      </c>
      <c r="D11" s="19"/>
      <c r="E11" s="18"/>
      <c r="F11" s="56">
        <f>ROUND(D14,-2)</f>
        <v>0</v>
      </c>
      <c r="G11" s="57">
        <f>FK+F11*VK</f>
        <v>0</v>
      </c>
      <c r="H11" s="58">
        <f>P*F11</f>
        <v>0</v>
      </c>
      <c r="I11" s="59">
        <f>H11-G11</f>
        <v>0</v>
      </c>
      <c r="J11" s="54"/>
    </row>
    <row r="12" spans="2:10" s="11" customFormat="1" ht="12.75">
      <c r="B12" s="42"/>
      <c r="C12" s="17" t="s">
        <v>6</v>
      </c>
      <c r="D12" s="19"/>
      <c r="E12" s="18"/>
      <c r="F12" s="56">
        <f>F11+F10</f>
        <v>0</v>
      </c>
      <c r="G12" s="57">
        <f>FK+F12*VK</f>
        <v>0</v>
      </c>
      <c r="H12" s="58">
        <f>P*F12</f>
        <v>0</v>
      </c>
      <c r="I12" s="59">
        <f>H12-G12</f>
        <v>0</v>
      </c>
      <c r="J12" s="54"/>
    </row>
    <row r="13" spans="2:10" s="11" customFormat="1" ht="16.5" thickBot="1">
      <c r="B13" s="42"/>
      <c r="C13" s="20" t="s">
        <v>15</v>
      </c>
      <c r="D13" s="60" t="e">
        <f>ROUNDUP(FK/(P-VK),0)</f>
        <v>#DIV/0!</v>
      </c>
      <c r="E13" s="18"/>
      <c r="F13" s="56">
        <f>F12+F10</f>
        <v>0</v>
      </c>
      <c r="G13" s="57">
        <f>FK+F13*VK</f>
        <v>0</v>
      </c>
      <c r="H13" s="58">
        <f>P*F13</f>
        <v>0</v>
      </c>
      <c r="I13" s="59">
        <f>H13-G13</f>
        <v>0</v>
      </c>
      <c r="J13" s="54"/>
    </row>
    <row r="14" spans="2:10" s="11" customFormat="1" ht="13.5" thickTop="1">
      <c r="B14" s="42"/>
      <c r="C14" s="21" t="s">
        <v>7</v>
      </c>
      <c r="D14" s="22"/>
      <c r="E14" s="23"/>
      <c r="F14" s="24"/>
      <c r="G14" s="25"/>
      <c r="H14" s="25"/>
      <c r="I14" s="36" t="s">
        <v>8</v>
      </c>
      <c r="J14" s="54"/>
    </row>
    <row r="15" spans="2:10" s="11" customFormat="1" ht="12.75">
      <c r="B15" s="42"/>
      <c r="C15" s="26" t="s">
        <v>14</v>
      </c>
      <c r="D15" s="61">
        <f>D14*P</f>
        <v>0</v>
      </c>
      <c r="E15" s="23"/>
      <c r="F15" s="24"/>
      <c r="G15" s="25"/>
      <c r="H15" s="25"/>
      <c r="I15" s="27"/>
      <c r="J15" s="54"/>
    </row>
    <row r="16" spans="2:10" s="11" customFormat="1" ht="12.75">
      <c r="B16" s="42"/>
      <c r="C16" s="26" t="s">
        <v>9</v>
      </c>
      <c r="D16" s="62">
        <f>(D12*D14)-(D10+D11*D14)</f>
        <v>0</v>
      </c>
      <c r="E16" s="23"/>
      <c r="F16" s="24"/>
      <c r="G16" s="23"/>
      <c r="H16" s="23"/>
      <c r="I16" s="36" t="s">
        <v>10</v>
      </c>
      <c r="J16" s="54"/>
    </row>
    <row r="17" spans="2:10" ht="12.75">
      <c r="B17" s="40"/>
      <c r="C17" s="28"/>
      <c r="D17" s="29"/>
      <c r="E17" s="29"/>
      <c r="F17" s="30"/>
      <c r="G17" s="29"/>
      <c r="H17" s="29"/>
      <c r="I17" s="31"/>
      <c r="J17" s="53"/>
    </row>
    <row r="18" spans="2:10" ht="12.75">
      <c r="B18" s="40"/>
      <c r="C18" s="28"/>
      <c r="D18" s="29"/>
      <c r="E18" s="29"/>
      <c r="F18" s="30"/>
      <c r="G18" s="29"/>
      <c r="H18" s="29"/>
      <c r="I18" s="31"/>
      <c r="J18" s="53"/>
    </row>
    <row r="19" spans="2:10" ht="12.75">
      <c r="B19" s="40"/>
      <c r="C19" s="28"/>
      <c r="D19" s="29"/>
      <c r="E19" s="29"/>
      <c r="F19" s="30"/>
      <c r="G19" s="29"/>
      <c r="H19" s="29"/>
      <c r="I19" s="31"/>
      <c r="J19" s="53"/>
    </row>
    <row r="20" spans="2:10" ht="12.75">
      <c r="B20" s="40"/>
      <c r="C20" s="28"/>
      <c r="D20" s="29"/>
      <c r="E20" s="29"/>
      <c r="F20" s="30"/>
      <c r="G20" s="29"/>
      <c r="H20" s="29"/>
      <c r="I20" s="31"/>
      <c r="J20" s="53"/>
    </row>
    <row r="21" spans="2:10" ht="12.75">
      <c r="B21" s="40"/>
      <c r="C21" s="32"/>
      <c r="D21" s="29"/>
      <c r="E21" s="29"/>
      <c r="F21" s="30"/>
      <c r="G21" s="29"/>
      <c r="H21" s="29"/>
      <c r="I21" s="31"/>
      <c r="J21" s="53"/>
    </row>
    <row r="22" spans="2:10" ht="12.75">
      <c r="B22" s="40"/>
      <c r="C22" s="32"/>
      <c r="D22" s="29"/>
      <c r="E22" s="29"/>
      <c r="F22" s="30"/>
      <c r="G22" s="29"/>
      <c r="H22" s="29"/>
      <c r="I22" s="31"/>
      <c r="J22" s="53"/>
    </row>
    <row r="23" spans="2:10" ht="12.75">
      <c r="B23" s="40"/>
      <c r="C23" s="32"/>
      <c r="D23" s="29"/>
      <c r="E23" s="29"/>
      <c r="F23" s="30"/>
      <c r="G23" s="29"/>
      <c r="H23" s="29"/>
      <c r="I23" s="31"/>
      <c r="J23" s="53"/>
    </row>
    <row r="24" spans="2:10" ht="12.75">
      <c r="B24" s="40"/>
      <c r="C24" s="32"/>
      <c r="D24" s="29"/>
      <c r="E24" s="29"/>
      <c r="F24" s="30"/>
      <c r="G24" s="29"/>
      <c r="H24" s="29"/>
      <c r="I24" s="31"/>
      <c r="J24" s="53"/>
    </row>
    <row r="25" spans="2:10" ht="12.75">
      <c r="B25" s="40"/>
      <c r="C25" s="32"/>
      <c r="D25" s="29"/>
      <c r="E25" s="29"/>
      <c r="F25" s="30"/>
      <c r="G25" s="29"/>
      <c r="H25" s="29"/>
      <c r="I25" s="31"/>
      <c r="J25" s="53"/>
    </row>
    <row r="26" spans="2:10" ht="12.75">
      <c r="B26" s="40"/>
      <c r="C26" s="32"/>
      <c r="D26" s="29"/>
      <c r="E26" s="29"/>
      <c r="F26" s="30"/>
      <c r="G26" s="29"/>
      <c r="H26" s="29"/>
      <c r="I26" s="31"/>
      <c r="J26" s="53"/>
    </row>
    <row r="27" spans="2:10" ht="12.75">
      <c r="B27" s="40"/>
      <c r="C27" s="32"/>
      <c r="D27" s="29"/>
      <c r="E27" s="29"/>
      <c r="F27" s="30"/>
      <c r="G27" s="29"/>
      <c r="H27" s="29"/>
      <c r="I27" s="31"/>
      <c r="J27" s="53"/>
    </row>
    <row r="28" spans="2:10" ht="12.75">
      <c r="B28" s="40"/>
      <c r="C28" s="32"/>
      <c r="D28" s="29"/>
      <c r="E28" s="29"/>
      <c r="F28" s="30"/>
      <c r="G28" s="29"/>
      <c r="H28" s="29"/>
      <c r="I28" s="31"/>
      <c r="J28" s="53"/>
    </row>
    <row r="29" spans="2:10" ht="12.75">
      <c r="B29" s="40"/>
      <c r="C29" s="32"/>
      <c r="D29" s="29"/>
      <c r="E29" s="29"/>
      <c r="F29" s="30"/>
      <c r="G29" s="29"/>
      <c r="H29" s="29"/>
      <c r="I29" s="31"/>
      <c r="J29" s="53"/>
    </row>
    <row r="30" spans="2:10" ht="12.75">
      <c r="B30" s="40"/>
      <c r="C30" s="33"/>
      <c r="D30" s="10"/>
      <c r="E30" s="10"/>
      <c r="F30" s="34"/>
      <c r="G30" s="10"/>
      <c r="H30" s="10"/>
      <c r="I30" s="35"/>
      <c r="J30" s="53"/>
    </row>
    <row r="31" spans="2:10" ht="13.5" thickBot="1">
      <c r="B31" s="47"/>
      <c r="C31" s="48"/>
      <c r="D31" s="48"/>
      <c r="E31" s="48"/>
      <c r="F31" s="49"/>
      <c r="G31" s="48"/>
      <c r="H31" s="48"/>
      <c r="I31" s="50"/>
      <c r="J31" s="55"/>
    </row>
    <row r="32" ht="13.5" thickTop="1"/>
  </sheetData>
  <sheetProtection password="CFA8" sheet="1" objects="1" scenarios="1" formatCells="0" formatColumns="0" formatRows="0" insertColumns="0" insertRows="0" insertHyperlinks="0" deleteColumns="0" deleteRows="0" selectLockedCells="1"/>
  <mergeCells count="3">
    <mergeCell ref="C3:I3"/>
    <mergeCell ref="D5:G5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headerFooter alignWithMargins="0">
    <oddHeader>&amp;L&amp;G&amp;R&amp;G</oddHeader>
    <oddFooter>&amp;RSeite &amp;P/&amp;N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Buchwie</dc:creator>
  <cp:keywords/>
  <dc:description/>
  <cp:lastModifiedBy>Salzer</cp:lastModifiedBy>
  <cp:lastPrinted>2008-07-28T07:36:34Z</cp:lastPrinted>
  <dcterms:created xsi:type="dcterms:W3CDTF">2000-09-17T21:28:45Z</dcterms:created>
  <dcterms:modified xsi:type="dcterms:W3CDTF">2013-06-28T07:10:38Z</dcterms:modified>
  <cp:category/>
  <cp:version/>
  <cp:contentType/>
  <cp:contentStatus/>
</cp:coreProperties>
</file>