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lle Klassen/1HRD/RWCO/00b Finanzplan/"/>
    </mc:Choice>
  </mc:AlternateContent>
  <xr:revisionPtr revIDLastSave="0" documentId="13_ncr:1_{46C404F0-DF56-2A45-9C29-EF448D635591}" xr6:coauthVersionLast="47" xr6:coauthVersionMax="47" xr10:uidLastSave="{00000000-0000-0000-0000-000000000000}"/>
  <bookViews>
    <workbookView xWindow="0" yWindow="760" windowWidth="28740" windowHeight="16060" tabRatio="500" activeTab="1" xr2:uid="{00000000-000D-0000-FFFF-FFFF00000000}"/>
  </bookViews>
  <sheets>
    <sheet name="Blatt2" sheetId="2" r:id="rId1"/>
    <sheet name="Lösung" sheetId="3" r:id="rId2"/>
  </sheets>
  <definedNames>
    <definedName name="_xlnm.Print_Area" localSheetId="1">Lösung!$B$4:$H$36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E14" i="3"/>
  <c r="E13" i="3"/>
  <c r="E11" i="3"/>
  <c r="E20" i="3" s="1"/>
  <c r="E12" i="3"/>
  <c r="E23" i="3"/>
  <c r="E17" i="3"/>
  <c r="E15" i="3"/>
  <c r="E16" i="3"/>
  <c r="E10" i="3"/>
  <c r="E9" i="3"/>
  <c r="E8" i="3"/>
  <c r="E7" i="3"/>
  <c r="D33" i="3"/>
  <c r="D32" i="3"/>
  <c r="H33" i="3"/>
  <c r="H32" i="3"/>
  <c r="D20" i="3"/>
  <c r="D21" i="3" s="1"/>
  <c r="D24" i="3" s="1"/>
  <c r="D9" i="3"/>
  <c r="E21" i="3" l="1"/>
  <c r="E24" i="3" s="1"/>
</calcChain>
</file>

<file path=xl/sharedStrings.xml><?xml version="1.0" encoding="utf-8"?>
<sst xmlns="http://schemas.openxmlformats.org/spreadsheetml/2006/main" count="56" uniqueCount="29">
  <si>
    <t>Einnahmen</t>
  </si>
  <si>
    <t>Summe Einnahmen</t>
  </si>
  <si>
    <t>Ausgaben</t>
  </si>
  <si>
    <t>Summe Ausgaben</t>
  </si>
  <si>
    <t>Überschuss / Fehlbetrag</t>
  </si>
  <si>
    <t>Finanzmittelbestand Vorperiode</t>
  </si>
  <si>
    <t>Finanzmittelbestand kumulativ</t>
  </si>
  <si>
    <t>Aktion zum Ausgleich von Fehlbetrag</t>
  </si>
  <si>
    <t>...</t>
  </si>
  <si>
    <t>Aktion zur Verwendung vom Überschuss</t>
  </si>
  <si>
    <t>Finanzmittelbestand Periodenende</t>
  </si>
  <si>
    <t>Text</t>
  </si>
  <si>
    <t>Periode</t>
  </si>
  <si>
    <t>Finanzplan für ___________________</t>
  </si>
  <si>
    <t>Q4</t>
  </si>
  <si>
    <t>Q1</t>
  </si>
  <si>
    <t>Warenverkäufe</t>
  </si>
  <si>
    <t>Wareneinkäiufe</t>
  </si>
  <si>
    <t>Mieteinnahmen</t>
  </si>
  <si>
    <t>Zinsgutschrift</t>
  </si>
  <si>
    <t>Personalkosten</t>
  </si>
  <si>
    <t>Miete Betriebskosten Energie</t>
  </si>
  <si>
    <t>Reparatur</t>
  </si>
  <si>
    <t>KFZ Kosten</t>
  </si>
  <si>
    <t>Betriebsversicherung</t>
  </si>
  <si>
    <t>Zinszahlungen für Kredit</t>
  </si>
  <si>
    <t>sonstige Ausgaben</t>
  </si>
  <si>
    <t>Kreditrückzahlng</t>
  </si>
  <si>
    <t>Marketingmaßnahmen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</si>
</sst>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2" borderId="1" xfId="0" applyFill="1" applyBorder="1"/>
    <xf numFmtId="43" fontId="0" fillId="2" borderId="1" xfId="1" applyFont="1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0" fillId="0" borderId="4" xfId="0" applyBorder="1"/>
    <xf numFmtId="164" fontId="0" fillId="0" borderId="0" xfId="0" applyNumberFormat="1"/>
  </cellXfs>
  <cellStyles count="4">
    <cellStyle name="Besuchter Hyperlink" xfId="3" builtinId="9" hidden="1"/>
    <cellStyle name="Komma" xfId="1" builtinId="3"/>
    <cellStyle name="Link" xfId="2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3"/>
  <sheetViews>
    <sheetView workbookViewId="0">
      <selection activeCell="B1" sqref="B1:F34"/>
    </sheetView>
  </sheetViews>
  <sheetFormatPr baseColWidth="10" defaultRowHeight="16" x14ac:dyDescent="0.2"/>
  <cols>
    <col min="2" max="2" width="36.5" customWidth="1"/>
    <col min="3" max="3" width="22" customWidth="1"/>
    <col min="4" max="6" width="15.6640625" customWidth="1"/>
  </cols>
  <sheetData>
    <row r="3" spans="2:6" x14ac:dyDescent="0.2">
      <c r="D3" t="s">
        <v>12</v>
      </c>
      <c r="E3" t="s">
        <v>12</v>
      </c>
      <c r="F3" t="s">
        <v>12</v>
      </c>
    </row>
    <row r="4" spans="2:6" x14ac:dyDescent="0.2">
      <c r="B4" s="1" t="s">
        <v>13</v>
      </c>
      <c r="C4" s="1" t="s">
        <v>11</v>
      </c>
      <c r="D4" s="1"/>
      <c r="E4" s="1"/>
      <c r="F4" s="1"/>
    </row>
    <row r="5" spans="2:6" x14ac:dyDescent="0.2">
      <c r="B5" s="7" t="s">
        <v>0</v>
      </c>
      <c r="C5" s="3"/>
      <c r="D5" s="4"/>
      <c r="E5" s="4"/>
      <c r="F5" s="4"/>
    </row>
    <row r="6" spans="2:6" x14ac:dyDescent="0.2">
      <c r="B6" s="8"/>
      <c r="C6" s="3"/>
      <c r="D6" s="4"/>
      <c r="E6" s="4"/>
      <c r="F6" s="4"/>
    </row>
    <row r="7" spans="2:6" x14ac:dyDescent="0.2">
      <c r="B7" s="8"/>
      <c r="C7" s="3"/>
      <c r="D7" s="4"/>
      <c r="E7" s="4"/>
      <c r="F7" s="4"/>
    </row>
    <row r="8" spans="2:6" x14ac:dyDescent="0.2">
      <c r="B8" s="9" t="s">
        <v>1</v>
      </c>
      <c r="C8" s="5"/>
      <c r="D8" s="6"/>
      <c r="E8" s="6"/>
      <c r="F8" s="6"/>
    </row>
    <row r="9" spans="2:6" x14ac:dyDescent="0.2">
      <c r="B9" s="7" t="s">
        <v>2</v>
      </c>
      <c r="C9" s="3"/>
      <c r="D9" s="4"/>
      <c r="E9" s="4"/>
      <c r="F9" s="4"/>
    </row>
    <row r="10" spans="2:6" x14ac:dyDescent="0.2">
      <c r="B10" s="8"/>
      <c r="C10" s="3"/>
      <c r="D10" s="4"/>
      <c r="E10" s="4"/>
      <c r="F10" s="4"/>
    </row>
    <row r="11" spans="2:6" x14ac:dyDescent="0.2">
      <c r="B11" s="8"/>
      <c r="C11" s="3"/>
      <c r="D11" s="4"/>
      <c r="E11" s="4"/>
      <c r="F11" s="4"/>
    </row>
    <row r="12" spans="2:6" x14ac:dyDescent="0.2">
      <c r="B12" s="8"/>
      <c r="C12" s="3"/>
      <c r="D12" s="4"/>
      <c r="E12" s="4"/>
      <c r="F12" s="4"/>
    </row>
    <row r="13" spans="2:6" x14ac:dyDescent="0.2">
      <c r="B13" s="8"/>
      <c r="C13" s="3"/>
      <c r="D13" s="4"/>
      <c r="E13" s="4"/>
      <c r="F13" s="4"/>
    </row>
    <row r="14" spans="2:6" x14ac:dyDescent="0.2">
      <c r="B14" s="8"/>
      <c r="C14" s="3"/>
      <c r="D14" s="4"/>
      <c r="E14" s="4"/>
      <c r="F14" s="4"/>
    </row>
    <row r="15" spans="2:6" x14ac:dyDescent="0.2">
      <c r="B15" s="8"/>
      <c r="C15" s="3"/>
      <c r="D15" s="4"/>
      <c r="E15" s="4"/>
      <c r="F15" s="4"/>
    </row>
    <row r="16" spans="2:6" x14ac:dyDescent="0.2">
      <c r="B16" s="8"/>
      <c r="C16" s="3"/>
      <c r="D16" s="4"/>
      <c r="E16" s="4"/>
      <c r="F16" s="4"/>
    </row>
    <row r="17" spans="2:6" x14ac:dyDescent="0.2">
      <c r="B17" s="8"/>
      <c r="C17" s="3"/>
      <c r="D17" s="4"/>
      <c r="E17" s="4"/>
      <c r="F17" s="4"/>
    </row>
    <row r="18" spans="2:6" x14ac:dyDescent="0.2">
      <c r="B18" s="8"/>
      <c r="C18" s="3"/>
      <c r="D18" s="4"/>
      <c r="E18" s="4"/>
      <c r="F18" s="4"/>
    </row>
    <row r="19" spans="2:6" x14ac:dyDescent="0.2">
      <c r="B19" s="9" t="s">
        <v>3</v>
      </c>
      <c r="C19" s="5"/>
      <c r="D19" s="6"/>
      <c r="E19" s="6"/>
      <c r="F19" s="6"/>
    </row>
    <row r="20" spans="2:6" x14ac:dyDescent="0.2">
      <c r="B20" s="5" t="s">
        <v>4</v>
      </c>
      <c r="C20" s="5"/>
      <c r="D20" s="6"/>
      <c r="E20" s="6"/>
      <c r="F20" s="6"/>
    </row>
    <row r="21" spans="2:6" x14ac:dyDescent="0.2">
      <c r="D21" s="2"/>
      <c r="E21" s="2"/>
      <c r="F21" s="2"/>
    </row>
    <row r="22" spans="2:6" x14ac:dyDescent="0.2">
      <c r="B22" s="7" t="s">
        <v>5</v>
      </c>
      <c r="C22" s="3"/>
      <c r="D22" s="4"/>
      <c r="E22" s="4"/>
      <c r="F22" s="4"/>
    </row>
    <row r="23" spans="2:6" x14ac:dyDescent="0.2">
      <c r="B23" s="9" t="s">
        <v>6</v>
      </c>
      <c r="C23" s="5"/>
      <c r="D23" s="6"/>
      <c r="E23" s="6"/>
      <c r="F23" s="6"/>
    </row>
    <row r="24" spans="2:6" x14ac:dyDescent="0.2">
      <c r="D24" s="2"/>
      <c r="E24" s="2"/>
      <c r="F24" s="2"/>
    </row>
    <row r="25" spans="2:6" x14ac:dyDescent="0.2">
      <c r="B25" s="10" t="s">
        <v>7</v>
      </c>
      <c r="C25" s="5"/>
      <c r="D25" s="6"/>
      <c r="E25" s="6"/>
      <c r="F25" s="6"/>
    </row>
    <row r="26" spans="2:6" x14ac:dyDescent="0.2">
      <c r="B26" s="8" t="s">
        <v>8</v>
      </c>
      <c r="C26" s="3"/>
      <c r="D26" s="4"/>
      <c r="E26" s="4"/>
      <c r="F26" s="4"/>
    </row>
    <row r="27" spans="2:6" x14ac:dyDescent="0.2">
      <c r="B27" s="8" t="s">
        <v>8</v>
      </c>
      <c r="C27" s="3"/>
      <c r="D27" s="4"/>
      <c r="E27" s="4"/>
      <c r="F27" s="4"/>
    </row>
    <row r="28" spans="2:6" x14ac:dyDescent="0.2">
      <c r="B28" s="11" t="s">
        <v>8</v>
      </c>
      <c r="C28" s="3"/>
      <c r="D28" s="4"/>
      <c r="E28" s="4"/>
      <c r="F28" s="4"/>
    </row>
    <row r="29" spans="2:6" x14ac:dyDescent="0.2">
      <c r="B29" s="10" t="s">
        <v>9</v>
      </c>
      <c r="C29" s="5"/>
      <c r="D29" s="6"/>
      <c r="E29" s="6"/>
      <c r="F29" s="6"/>
    </row>
    <row r="30" spans="2:6" x14ac:dyDescent="0.2">
      <c r="B30" s="8" t="s">
        <v>8</v>
      </c>
      <c r="C30" s="3"/>
      <c r="D30" s="4"/>
      <c r="E30" s="4"/>
      <c r="F30" s="4"/>
    </row>
    <row r="31" spans="2:6" x14ac:dyDescent="0.2">
      <c r="B31" s="8" t="s">
        <v>8</v>
      </c>
      <c r="C31" s="3"/>
      <c r="D31" s="4"/>
      <c r="E31" s="4"/>
      <c r="F31" s="4"/>
    </row>
    <row r="32" spans="2:6" x14ac:dyDescent="0.2">
      <c r="B32" s="8" t="s">
        <v>8</v>
      </c>
      <c r="C32" s="3"/>
      <c r="D32" s="4"/>
      <c r="E32" s="4"/>
      <c r="F32" s="4"/>
    </row>
    <row r="33" spans="2:6" x14ac:dyDescent="0.2">
      <c r="B33" s="9" t="s">
        <v>10</v>
      </c>
      <c r="C33" s="5"/>
      <c r="D33" s="6"/>
      <c r="E33" s="6"/>
      <c r="F33" s="6"/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A2B7-072F-5043-990E-2286D01A1555}">
  <dimension ref="B4:H34"/>
  <sheetViews>
    <sheetView tabSelected="1" topLeftCell="A2" workbookViewId="0">
      <selection activeCell="B4" sqref="B4:H35"/>
    </sheetView>
  </sheetViews>
  <sheetFormatPr baseColWidth="10" defaultRowHeight="16" x14ac:dyDescent="0.2"/>
  <cols>
    <col min="2" max="2" width="36.1640625" customWidth="1"/>
    <col min="3" max="3" width="27.33203125" customWidth="1"/>
    <col min="4" max="5" width="11.5" bestFit="1" customWidth="1"/>
    <col min="8" max="8" width="12" bestFit="1" customWidth="1"/>
  </cols>
  <sheetData>
    <row r="4" spans="2:6" x14ac:dyDescent="0.2">
      <c r="D4" t="s">
        <v>12</v>
      </c>
      <c r="E4" t="s">
        <v>12</v>
      </c>
      <c r="F4" t="s">
        <v>12</v>
      </c>
    </row>
    <row r="5" spans="2:6" x14ac:dyDescent="0.2">
      <c r="B5" s="1" t="s">
        <v>13</v>
      </c>
      <c r="C5" s="1" t="s">
        <v>11</v>
      </c>
      <c r="D5" s="1" t="s">
        <v>14</v>
      </c>
      <c r="E5" s="1" t="s">
        <v>15</v>
      </c>
      <c r="F5" s="1"/>
    </row>
    <row r="6" spans="2:6" x14ac:dyDescent="0.2">
      <c r="B6" s="7" t="s">
        <v>0</v>
      </c>
      <c r="C6" s="3" t="s">
        <v>16</v>
      </c>
      <c r="D6" s="4">
        <v>102550</v>
      </c>
      <c r="E6" s="4">
        <f>D6*1.04</f>
        <v>106652</v>
      </c>
      <c r="F6" s="4"/>
    </row>
    <row r="7" spans="2:6" x14ac:dyDescent="0.2">
      <c r="B7" s="8"/>
      <c r="C7" s="3" t="s">
        <v>19</v>
      </c>
      <c r="D7" s="4">
        <v>1250</v>
      </c>
      <c r="E7" s="4">
        <f>D7</f>
        <v>1250</v>
      </c>
      <c r="F7" s="4"/>
    </row>
    <row r="8" spans="2:6" x14ac:dyDescent="0.2">
      <c r="B8" s="8"/>
      <c r="C8" s="3" t="s">
        <v>18</v>
      </c>
      <c r="D8" s="4">
        <v>9200</v>
      </c>
      <c r="E8" s="4">
        <f>D8*1.03</f>
        <v>9476</v>
      </c>
      <c r="F8" s="4"/>
    </row>
    <row r="9" spans="2:6" x14ac:dyDescent="0.2">
      <c r="B9" s="9" t="s">
        <v>1</v>
      </c>
      <c r="C9" s="5"/>
      <c r="D9" s="6">
        <f>SUM(D6:D8)</f>
        <v>113000</v>
      </c>
      <c r="E9" s="6">
        <f>SUM(E6:E8)</f>
        <v>117378</v>
      </c>
      <c r="F9" s="6"/>
    </row>
    <row r="10" spans="2:6" x14ac:dyDescent="0.2">
      <c r="B10" s="7" t="s">
        <v>2</v>
      </c>
      <c r="C10" s="3" t="s">
        <v>17</v>
      </c>
      <c r="D10" s="4">
        <v>-30000</v>
      </c>
      <c r="E10" s="4">
        <f>D10*1.08</f>
        <v>-32400.000000000004</v>
      </c>
      <c r="F10" s="4"/>
    </row>
    <row r="11" spans="2:6" x14ac:dyDescent="0.2">
      <c r="B11" s="8"/>
      <c r="C11" s="3" t="s">
        <v>20</v>
      </c>
      <c r="D11" s="4">
        <v>-37750</v>
      </c>
      <c r="E11" s="4">
        <f>D11*1.07</f>
        <v>-40392.5</v>
      </c>
      <c r="F11" s="4"/>
    </row>
    <row r="12" spans="2:6" x14ac:dyDescent="0.2">
      <c r="B12" s="8"/>
      <c r="C12" s="3" t="s">
        <v>21</v>
      </c>
      <c r="D12" s="4">
        <v>-14650</v>
      </c>
      <c r="E12" s="4">
        <f>D12*1.8</f>
        <v>-26370</v>
      </c>
      <c r="F12" s="4"/>
    </row>
    <row r="13" spans="2:6" x14ac:dyDescent="0.2">
      <c r="B13" s="8"/>
      <c r="C13" s="3" t="s">
        <v>22</v>
      </c>
      <c r="D13" s="4">
        <v>-6850</v>
      </c>
      <c r="E13" s="4">
        <f>D13*2</f>
        <v>-13700</v>
      </c>
      <c r="F13" s="4"/>
    </row>
    <row r="14" spans="2:6" x14ac:dyDescent="0.2">
      <c r="B14" s="8"/>
      <c r="C14" s="3" t="s">
        <v>23</v>
      </c>
      <c r="D14" s="4">
        <v>-3650</v>
      </c>
      <c r="E14" s="4">
        <f>D14</f>
        <v>-3650</v>
      </c>
      <c r="F14" s="4"/>
    </row>
    <row r="15" spans="2:6" x14ac:dyDescent="0.2">
      <c r="B15" s="8"/>
      <c r="C15" s="3" t="s">
        <v>24</v>
      </c>
      <c r="D15" s="4">
        <v>-2250</v>
      </c>
      <c r="E15" s="4">
        <f>D15</f>
        <v>-2250</v>
      </c>
      <c r="F15" s="4"/>
    </row>
    <row r="16" spans="2:6" x14ac:dyDescent="0.2">
      <c r="B16" s="8"/>
      <c r="C16" s="3" t="s">
        <v>28</v>
      </c>
      <c r="D16" s="4">
        <v>-2800</v>
      </c>
      <c r="E16" s="4">
        <f>D16*1.03</f>
        <v>-2884</v>
      </c>
      <c r="F16" s="4"/>
    </row>
    <row r="17" spans="2:8" x14ac:dyDescent="0.2">
      <c r="B17" s="8"/>
      <c r="C17" s="3" t="s">
        <v>25</v>
      </c>
      <c r="D17" s="4">
        <v>-1550</v>
      </c>
      <c r="E17" s="4">
        <f>D17</f>
        <v>-1550</v>
      </c>
      <c r="F17" s="4"/>
    </row>
    <row r="18" spans="2:8" x14ac:dyDescent="0.2">
      <c r="B18" s="8"/>
      <c r="C18" s="3" t="s">
        <v>26</v>
      </c>
      <c r="D18" s="4">
        <v>-3500</v>
      </c>
      <c r="E18" s="4">
        <v>-4500</v>
      </c>
      <c r="F18" s="4"/>
    </row>
    <row r="19" spans="2:8" x14ac:dyDescent="0.2">
      <c r="B19" s="8"/>
      <c r="C19" s="3"/>
      <c r="D19" s="4"/>
      <c r="E19" s="4"/>
      <c r="F19" s="4"/>
    </row>
    <row r="20" spans="2:8" x14ac:dyDescent="0.2">
      <c r="B20" s="9" t="s">
        <v>3</v>
      </c>
      <c r="C20" s="5"/>
      <c r="D20" s="6">
        <f>SUM(D10:D19)</f>
        <v>-103000</v>
      </c>
      <c r="E20" s="6">
        <f>SUM(E10:E19)</f>
        <v>-127696.5</v>
      </c>
      <c r="F20" s="6"/>
    </row>
    <row r="21" spans="2:8" x14ac:dyDescent="0.2">
      <c r="B21" s="5" t="s">
        <v>4</v>
      </c>
      <c r="C21" s="5"/>
      <c r="D21" s="6">
        <f>D9+D20</f>
        <v>10000</v>
      </c>
      <c r="E21" s="6">
        <f>E9+E20</f>
        <v>-10318.5</v>
      </c>
      <c r="F21" s="6"/>
    </row>
    <row r="22" spans="2:8" x14ac:dyDescent="0.2">
      <c r="D22" s="2"/>
      <c r="E22" s="2"/>
      <c r="F22" s="2"/>
    </row>
    <row r="23" spans="2:8" x14ac:dyDescent="0.2">
      <c r="B23" s="7" t="s">
        <v>5</v>
      </c>
      <c r="C23" s="3"/>
      <c r="D23" s="4">
        <v>5550</v>
      </c>
      <c r="E23" s="4">
        <f>D34</f>
        <v>5500</v>
      </c>
      <c r="F23" s="4"/>
    </row>
    <row r="24" spans="2:8" x14ac:dyDescent="0.2">
      <c r="B24" s="9" t="s">
        <v>6</v>
      </c>
      <c r="C24" s="5"/>
      <c r="D24" s="6">
        <f>D21+D23</f>
        <v>15550</v>
      </c>
      <c r="E24" s="6">
        <f>E21+E23</f>
        <v>-4818.5</v>
      </c>
      <c r="F24" s="6"/>
    </row>
    <row r="25" spans="2:8" x14ac:dyDescent="0.2">
      <c r="D25" s="2"/>
      <c r="E25" s="2"/>
      <c r="F25" s="2"/>
    </row>
    <row r="26" spans="2:8" x14ac:dyDescent="0.2">
      <c r="B26" s="10" t="s">
        <v>7</v>
      </c>
      <c r="C26" s="5"/>
      <c r="D26" s="6"/>
      <c r="E26" s="6"/>
      <c r="F26" s="6"/>
    </row>
    <row r="27" spans="2:8" x14ac:dyDescent="0.2">
      <c r="B27" s="8" t="s">
        <v>8</v>
      </c>
      <c r="C27" s="3"/>
      <c r="D27" s="4"/>
      <c r="E27" s="4"/>
      <c r="F27" s="4"/>
    </row>
    <row r="28" spans="2:8" x14ac:dyDescent="0.2">
      <c r="B28" s="8" t="s">
        <v>8</v>
      </c>
      <c r="C28" s="3"/>
      <c r="D28" s="4"/>
      <c r="E28" s="4"/>
      <c r="F28" s="4"/>
    </row>
    <row r="29" spans="2:8" x14ac:dyDescent="0.2">
      <c r="B29" s="11" t="s">
        <v>8</v>
      </c>
      <c r="C29" s="3"/>
      <c r="D29" s="4"/>
      <c r="E29" s="4"/>
      <c r="F29" s="4"/>
    </row>
    <row r="30" spans="2:8" x14ac:dyDescent="0.2">
      <c r="B30" s="10" t="s">
        <v>9</v>
      </c>
      <c r="C30" s="5"/>
      <c r="D30" s="6"/>
      <c r="E30" s="6"/>
      <c r="F30" s="6"/>
    </row>
    <row r="31" spans="2:8" x14ac:dyDescent="0.2">
      <c r="B31" s="8" t="s">
        <v>27</v>
      </c>
      <c r="C31" s="3"/>
      <c r="D31" s="4">
        <v>-7000</v>
      </c>
      <c r="E31" s="4"/>
      <c r="F31" s="4"/>
    </row>
    <row r="32" spans="2:8" x14ac:dyDescent="0.2">
      <c r="B32" s="8" t="s">
        <v>8</v>
      </c>
      <c r="C32" s="3"/>
      <c r="D32" s="4">
        <f>-H33/2</f>
        <v>-1525</v>
      </c>
      <c r="E32" s="4"/>
      <c r="F32" s="4"/>
      <c r="H32" s="12">
        <f>D24-D34</f>
        <v>10050</v>
      </c>
    </row>
    <row r="33" spans="2:8" x14ac:dyDescent="0.2">
      <c r="B33" s="8" t="s">
        <v>8</v>
      </c>
      <c r="C33" s="3"/>
      <c r="D33" s="4">
        <f>-H33/2</f>
        <v>-1525</v>
      </c>
      <c r="E33" s="4"/>
      <c r="F33" s="4"/>
      <c r="H33" s="12">
        <f>H32+D31</f>
        <v>3050</v>
      </c>
    </row>
    <row r="34" spans="2:8" x14ac:dyDescent="0.2">
      <c r="B34" s="9" t="s">
        <v>10</v>
      </c>
      <c r="C34" s="5"/>
      <c r="D34" s="6">
        <v>5500</v>
      </c>
      <c r="E34" s="6"/>
      <c r="F34" s="6"/>
    </row>
  </sheetData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Blatt2</vt:lpstr>
      <vt:lpstr>Lösung</vt:lpstr>
      <vt:lpstr>Lösung!Druckbereich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2022-09-19T07:12:13Z</cp:lastPrinted>
  <dcterms:created xsi:type="dcterms:W3CDTF">2014-12-09T18:55:28Z</dcterms:created>
  <dcterms:modified xsi:type="dcterms:W3CDTF">2022-09-19T07:12:46Z</dcterms:modified>
</cp:coreProperties>
</file>