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OE/Documents/Schule/BWL, RW, Matura, SAP, Schularbeiten/RW/Belege/Belege aus HLW III/"/>
    </mc:Choice>
  </mc:AlternateContent>
  <xr:revisionPtr revIDLastSave="0" documentId="13_ncr:1_{887399BC-0E31-194A-BDA7-A7997C012F69}" xr6:coauthVersionLast="45" xr6:coauthVersionMax="45" xr10:uidLastSave="{00000000-0000-0000-0000-000000000000}"/>
  <bookViews>
    <workbookView xWindow="7820" yWindow="740" windowWidth="30760" windowHeight="23460" xr2:uid="{0508CAC0-3E10-D04D-9691-F45F3C620AC9}"/>
  </bookViews>
  <sheets>
    <sheet name="Lösungsra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3" i="1" l="1"/>
  <c r="G123" i="1"/>
  <c r="G122" i="1"/>
  <c r="F120" i="1"/>
  <c r="G18" i="1"/>
  <c r="F17" i="1"/>
  <c r="G10" i="1"/>
  <c r="F9" i="1"/>
  <c r="G8" i="1"/>
  <c r="F7" i="1"/>
</calcChain>
</file>

<file path=xl/sharedStrings.xml><?xml version="1.0" encoding="utf-8"?>
<sst xmlns="http://schemas.openxmlformats.org/spreadsheetml/2006/main" count="168" uniqueCount="51">
  <si>
    <t>Beleg 1:</t>
  </si>
  <si>
    <t>Belegart aus der Sicht des Verkäufers:</t>
  </si>
  <si>
    <t>Belegart aus der Sicht des Käufer:</t>
  </si>
  <si>
    <t>Wo erfasst der Verkäufer den Beleg in der EAR?</t>
  </si>
  <si>
    <t>Wo erfasst der Käufer den Beleg in der EAR?</t>
  </si>
  <si>
    <t>Was bucht der Verkäufer?</t>
  </si>
  <si>
    <t>Was bucht der Käufer?</t>
  </si>
  <si>
    <t>Beleg 2:</t>
  </si>
  <si>
    <t>Beleg 3:</t>
  </si>
  <si>
    <t>Beleg 4:</t>
  </si>
  <si>
    <t>Beleg 5:</t>
  </si>
  <si>
    <t>Beleg 6:</t>
  </si>
  <si>
    <t>Belegart aus der Sicht des Kontoinhabers:</t>
  </si>
  <si>
    <t>Was bucht der Kontoinhaber?</t>
  </si>
  <si>
    <t>Beleg 7:</t>
  </si>
  <si>
    <t>Beleg 8:</t>
  </si>
  <si>
    <t>Beleg 9:</t>
  </si>
  <si>
    <t>Beleg 10:</t>
  </si>
  <si>
    <t>Beleg 11:</t>
  </si>
  <si>
    <t>Beleg 12:</t>
  </si>
  <si>
    <t>Beleg 13:</t>
  </si>
  <si>
    <t>ER</t>
  </si>
  <si>
    <t>WEB</t>
  </si>
  <si>
    <t>0 Maschinen</t>
  </si>
  <si>
    <t>33099</t>
  </si>
  <si>
    <t>2 VOSt ig Erwerb</t>
  </si>
  <si>
    <t>3 USt ig Erwerb</t>
  </si>
  <si>
    <t>+ Erwerbsteuerjournal</t>
  </si>
  <si>
    <t>AR</t>
  </si>
  <si>
    <t>20099</t>
  </si>
  <si>
    <t>4 Exporterlöse</t>
  </si>
  <si>
    <t>nirgends</t>
  </si>
  <si>
    <t>4 HW-Erlöse</t>
  </si>
  <si>
    <t>3 USt</t>
  </si>
  <si>
    <t>5 HW-Einsatz</t>
  </si>
  <si>
    <t>2 VOSt</t>
  </si>
  <si>
    <t>K</t>
  </si>
  <si>
    <t>KB, EAR</t>
  </si>
  <si>
    <t>KB, WEB, EAR</t>
  </si>
  <si>
    <t>7 Büromaterialaufwand</t>
  </si>
  <si>
    <t>2 Kassa</t>
  </si>
  <si>
    <t>AVZ</t>
  </si>
  <si>
    <t>B</t>
  </si>
  <si>
    <t>2 Bank</t>
  </si>
  <si>
    <t>5 LSK</t>
  </si>
  <si>
    <t>8 Zinserträge aus Bankguthaben</t>
  </si>
  <si>
    <t>8 Zinsaufwand für Bankkredite</t>
  </si>
  <si>
    <t>7 Spesen des Geldverkehrs</t>
  </si>
  <si>
    <t>0 Betriebsausstattung</t>
  </si>
  <si>
    <t>4 Erlöse aus ig Lieferungen</t>
  </si>
  <si>
    <t>+ EU-Journal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</si>
</sst>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49" fontId="0" fillId="0" borderId="0" xfId="0" applyNumberFormat="1"/>
    <xf numFmtId="49" fontId="0" fillId="2" borderId="0" xfId="0" applyNumberFormat="1" applyFill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4" fontId="1" fillId="3" borderId="0" xfId="0" applyNumberFormat="1" applyFont="1" applyFill="1"/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05680-68C1-5545-8B09-F7FC595E95D1}">
  <dimension ref="A1:G167"/>
  <sheetViews>
    <sheetView tabSelected="1" topLeftCell="A137" zoomScale="140" zoomScaleNormal="140" workbookViewId="0">
      <selection activeCell="G164" sqref="G164"/>
    </sheetView>
  </sheetViews>
  <sheetFormatPr baseColWidth="10" defaultRowHeight="16" x14ac:dyDescent="0.2"/>
  <cols>
    <col min="1" max="1" width="44.1640625" customWidth="1"/>
    <col min="2" max="4" width="10.83203125" style="3"/>
    <col min="5" max="5" width="4.1640625" customWidth="1"/>
    <col min="6" max="7" width="10.83203125" style="1"/>
  </cols>
  <sheetData>
    <row r="1" spans="1:7" x14ac:dyDescent="0.2">
      <c r="A1" t="s">
        <v>0</v>
      </c>
    </row>
    <row r="3" spans="1:7" x14ac:dyDescent="0.2">
      <c r="A3" t="s">
        <v>2</v>
      </c>
      <c r="B3" s="4" t="s">
        <v>21</v>
      </c>
    </row>
    <row r="5" spans="1:7" x14ac:dyDescent="0.2">
      <c r="A5" t="s">
        <v>4</v>
      </c>
      <c r="B5" s="15" t="s">
        <v>41</v>
      </c>
      <c r="C5" s="15"/>
    </row>
    <row r="7" spans="1:7" x14ac:dyDescent="0.2">
      <c r="A7" t="s">
        <v>6</v>
      </c>
      <c r="B7" s="15" t="s">
        <v>23</v>
      </c>
      <c r="C7" s="15"/>
      <c r="D7" s="15"/>
      <c r="F7" s="2">
        <f>200000/10.165</f>
        <v>19675.356615838664</v>
      </c>
      <c r="G7" s="2"/>
    </row>
    <row r="8" spans="1:7" x14ac:dyDescent="0.2">
      <c r="B8" s="15" t="s">
        <v>24</v>
      </c>
      <c r="C8" s="15"/>
      <c r="D8" s="15"/>
      <c r="F8" s="2"/>
      <c r="G8" s="2">
        <f>F7</f>
        <v>19675.356615838664</v>
      </c>
    </row>
    <row r="9" spans="1:7" x14ac:dyDescent="0.2">
      <c r="B9" s="15" t="s">
        <v>25</v>
      </c>
      <c r="C9" s="15"/>
      <c r="D9" s="15"/>
      <c r="F9" s="2">
        <f>F7*0.2</f>
        <v>3935.0713231677328</v>
      </c>
      <c r="G9" s="2"/>
    </row>
    <row r="10" spans="1:7" x14ac:dyDescent="0.2">
      <c r="B10" s="15" t="s">
        <v>26</v>
      </c>
      <c r="C10" s="15"/>
      <c r="D10" s="15"/>
      <c r="F10" s="2"/>
      <c r="G10" s="2">
        <f>F9</f>
        <v>3935.0713231677328</v>
      </c>
    </row>
    <row r="11" spans="1:7" x14ac:dyDescent="0.2">
      <c r="B11" s="15" t="s">
        <v>27</v>
      </c>
      <c r="C11" s="15"/>
      <c r="D11" s="15"/>
      <c r="F11" s="2"/>
      <c r="G11" s="2"/>
    </row>
    <row r="13" spans="1:7" x14ac:dyDescent="0.2">
      <c r="A13" t="s">
        <v>7</v>
      </c>
    </row>
    <row r="15" spans="1:7" x14ac:dyDescent="0.2">
      <c r="A15" t="s">
        <v>1</v>
      </c>
      <c r="B15" s="9" t="s">
        <v>28</v>
      </c>
    </row>
    <row r="16" spans="1:7" x14ac:dyDescent="0.2">
      <c r="B16" s="10"/>
    </row>
    <row r="17" spans="1:7" x14ac:dyDescent="0.2">
      <c r="A17" t="s">
        <v>5</v>
      </c>
      <c r="B17" s="15" t="s">
        <v>29</v>
      </c>
      <c r="C17" s="15"/>
      <c r="D17" s="15"/>
      <c r="F17" s="2">
        <f>150000/1.08</f>
        <v>138888.88888888888</v>
      </c>
      <c r="G17" s="2"/>
    </row>
    <row r="18" spans="1:7" x14ac:dyDescent="0.2">
      <c r="B18" s="15" t="s">
        <v>30</v>
      </c>
      <c r="C18" s="15"/>
      <c r="D18" s="15"/>
      <c r="F18" s="2"/>
      <c r="G18" s="2">
        <f>F17</f>
        <v>138888.88888888888</v>
      </c>
    </row>
    <row r="19" spans="1:7" x14ac:dyDescent="0.2">
      <c r="B19" s="15"/>
      <c r="C19" s="15"/>
      <c r="D19" s="15"/>
      <c r="F19" s="2"/>
      <c r="G19" s="2"/>
    </row>
    <row r="21" spans="1:7" x14ac:dyDescent="0.2">
      <c r="A21" s="5" t="s">
        <v>8</v>
      </c>
      <c r="B21" s="6"/>
      <c r="C21" s="6"/>
      <c r="D21" s="6"/>
      <c r="E21" s="5"/>
      <c r="F21" s="7"/>
      <c r="G21" s="7"/>
    </row>
    <row r="22" spans="1:7" x14ac:dyDescent="0.2">
      <c r="A22" s="5"/>
      <c r="B22" s="6"/>
      <c r="C22" s="6"/>
      <c r="D22" s="6"/>
      <c r="E22" s="5"/>
      <c r="F22" s="7"/>
      <c r="G22" s="7"/>
    </row>
    <row r="23" spans="1:7" x14ac:dyDescent="0.2">
      <c r="A23" s="5" t="s">
        <v>1</v>
      </c>
      <c r="B23" s="11" t="s">
        <v>28</v>
      </c>
      <c r="C23" s="6"/>
      <c r="D23" s="6"/>
      <c r="E23" s="5"/>
      <c r="F23" s="7"/>
      <c r="G23" s="7"/>
    </row>
    <row r="24" spans="1:7" x14ac:dyDescent="0.2">
      <c r="A24" s="5" t="s">
        <v>2</v>
      </c>
      <c r="B24" s="11" t="s">
        <v>21</v>
      </c>
      <c r="C24" s="6"/>
      <c r="D24" s="6"/>
      <c r="E24" s="5"/>
      <c r="F24" s="7"/>
      <c r="G24" s="7"/>
    </row>
    <row r="25" spans="1:7" x14ac:dyDescent="0.2">
      <c r="A25" s="5"/>
      <c r="B25" s="6"/>
      <c r="C25" s="6"/>
      <c r="D25" s="6"/>
      <c r="E25" s="5"/>
      <c r="F25" s="7"/>
      <c r="G25" s="7"/>
    </row>
    <row r="26" spans="1:7" x14ac:dyDescent="0.2">
      <c r="A26" s="5" t="s">
        <v>3</v>
      </c>
      <c r="B26" s="14" t="s">
        <v>31</v>
      </c>
      <c r="C26" s="14"/>
      <c r="D26" s="6"/>
      <c r="E26" s="5"/>
      <c r="F26" s="7"/>
      <c r="G26" s="7"/>
    </row>
    <row r="27" spans="1:7" x14ac:dyDescent="0.2">
      <c r="A27" s="5" t="s">
        <v>4</v>
      </c>
      <c r="B27" s="14" t="s">
        <v>22</v>
      </c>
      <c r="C27" s="14"/>
      <c r="D27" s="6"/>
      <c r="E27" s="5"/>
      <c r="F27" s="7"/>
      <c r="G27" s="7"/>
    </row>
    <row r="28" spans="1:7" x14ac:dyDescent="0.2">
      <c r="A28" s="5"/>
      <c r="B28" s="6"/>
      <c r="C28" s="6"/>
      <c r="D28" s="6"/>
      <c r="E28" s="5"/>
      <c r="F28" s="7"/>
      <c r="G28" s="7"/>
    </row>
    <row r="29" spans="1:7" x14ac:dyDescent="0.2">
      <c r="A29" s="5" t="s">
        <v>5</v>
      </c>
      <c r="B29" s="14" t="s">
        <v>29</v>
      </c>
      <c r="C29" s="14"/>
      <c r="D29" s="14"/>
      <c r="E29" s="5"/>
      <c r="F29" s="8">
        <v>9684</v>
      </c>
      <c r="G29" s="8"/>
    </row>
    <row r="30" spans="1:7" x14ac:dyDescent="0.2">
      <c r="A30" s="5"/>
      <c r="B30" s="14" t="s">
        <v>32</v>
      </c>
      <c r="C30" s="14"/>
      <c r="D30" s="14"/>
      <c r="E30" s="5"/>
      <c r="F30" s="8"/>
      <c r="G30" s="8">
        <v>8070</v>
      </c>
    </row>
    <row r="31" spans="1:7" x14ac:dyDescent="0.2">
      <c r="A31" s="5"/>
      <c r="B31" s="14" t="s">
        <v>33</v>
      </c>
      <c r="C31" s="14"/>
      <c r="D31" s="14"/>
      <c r="E31" s="5"/>
      <c r="F31" s="8"/>
      <c r="G31" s="8">
        <v>1614</v>
      </c>
    </row>
    <row r="32" spans="1:7" x14ac:dyDescent="0.2">
      <c r="A32" s="5"/>
      <c r="B32" s="6"/>
      <c r="C32" s="6"/>
      <c r="D32" s="6"/>
      <c r="E32" s="5"/>
      <c r="F32" s="7"/>
      <c r="G32" s="7"/>
    </row>
    <row r="33" spans="1:7" x14ac:dyDescent="0.2">
      <c r="A33" s="5" t="s">
        <v>6</v>
      </c>
      <c r="B33" s="14" t="s">
        <v>34</v>
      </c>
      <c r="C33" s="14"/>
      <c r="D33" s="14"/>
      <c r="E33" s="5"/>
      <c r="F33" s="8">
        <v>8070</v>
      </c>
      <c r="G33" s="8"/>
    </row>
    <row r="34" spans="1:7" x14ac:dyDescent="0.2">
      <c r="A34" s="5"/>
      <c r="B34" s="14" t="s">
        <v>35</v>
      </c>
      <c r="C34" s="14"/>
      <c r="D34" s="14"/>
      <c r="E34" s="5"/>
      <c r="F34" s="8">
        <v>1614</v>
      </c>
      <c r="G34" s="8"/>
    </row>
    <row r="35" spans="1:7" x14ac:dyDescent="0.2">
      <c r="A35" s="5"/>
      <c r="B35" s="14" t="s">
        <v>24</v>
      </c>
      <c r="C35" s="14"/>
      <c r="D35" s="14"/>
      <c r="E35" s="5"/>
      <c r="F35" s="8"/>
      <c r="G35" s="8">
        <v>9684</v>
      </c>
    </row>
    <row r="37" spans="1:7" x14ac:dyDescent="0.2">
      <c r="A37" s="5" t="s">
        <v>9</v>
      </c>
      <c r="B37" s="6"/>
      <c r="C37" s="6"/>
      <c r="D37" s="6"/>
      <c r="E37" s="5"/>
      <c r="F37" s="7"/>
      <c r="G37" s="7"/>
    </row>
    <row r="38" spans="1:7" x14ac:dyDescent="0.2">
      <c r="A38" s="5"/>
      <c r="B38" s="6"/>
      <c r="C38" s="6"/>
      <c r="D38" s="6"/>
      <c r="E38" s="5"/>
      <c r="F38" s="7"/>
      <c r="G38" s="7"/>
    </row>
    <row r="39" spans="1:7" x14ac:dyDescent="0.2">
      <c r="A39" s="5" t="s">
        <v>1</v>
      </c>
      <c r="B39" s="11" t="s">
        <v>36</v>
      </c>
      <c r="C39" s="6"/>
      <c r="D39" s="6"/>
      <c r="E39" s="5"/>
      <c r="F39" s="7"/>
      <c r="G39" s="7"/>
    </row>
    <row r="40" spans="1:7" x14ac:dyDescent="0.2">
      <c r="A40" s="5" t="s">
        <v>2</v>
      </c>
      <c r="B40" s="11" t="s">
        <v>36</v>
      </c>
      <c r="C40" s="6"/>
      <c r="D40" s="6"/>
      <c r="E40" s="5"/>
      <c r="F40" s="7"/>
      <c r="G40" s="7"/>
    </row>
    <row r="41" spans="1:7" x14ac:dyDescent="0.2">
      <c r="A41" s="5"/>
      <c r="B41" s="6"/>
      <c r="C41" s="6"/>
      <c r="D41" s="6"/>
      <c r="E41" s="5"/>
      <c r="F41" s="7"/>
      <c r="G41" s="7"/>
    </row>
    <row r="42" spans="1:7" x14ac:dyDescent="0.2">
      <c r="A42" s="5" t="s">
        <v>3</v>
      </c>
      <c r="B42" s="14" t="s">
        <v>37</v>
      </c>
      <c r="C42" s="14"/>
      <c r="D42" s="6"/>
      <c r="E42" s="5"/>
      <c r="F42" s="7"/>
      <c r="G42" s="7"/>
    </row>
    <row r="43" spans="1:7" x14ac:dyDescent="0.2">
      <c r="A43" s="5" t="s">
        <v>4</v>
      </c>
      <c r="B43" s="14" t="s">
        <v>37</v>
      </c>
      <c r="C43" s="14"/>
      <c r="D43" s="6"/>
      <c r="E43" s="5"/>
      <c r="F43" s="7"/>
      <c r="G43" s="7"/>
    </row>
    <row r="44" spans="1:7" x14ac:dyDescent="0.2">
      <c r="A44" s="5"/>
      <c r="B44" s="6"/>
      <c r="C44" s="6"/>
      <c r="D44" s="6"/>
      <c r="E44" s="5"/>
      <c r="F44" s="7"/>
      <c r="G44" s="7"/>
    </row>
    <row r="45" spans="1:7" x14ac:dyDescent="0.2">
      <c r="A45" s="5" t="s">
        <v>6</v>
      </c>
      <c r="B45" s="14" t="s">
        <v>39</v>
      </c>
      <c r="C45" s="14"/>
      <c r="D45" s="14"/>
      <c r="E45" s="5"/>
      <c r="F45" s="8">
        <v>183</v>
      </c>
      <c r="G45" s="8"/>
    </row>
    <row r="46" spans="1:7" x14ac:dyDescent="0.2">
      <c r="A46" s="5"/>
      <c r="B46" s="14" t="s">
        <v>35</v>
      </c>
      <c r="C46" s="14"/>
      <c r="D46" s="14"/>
      <c r="E46" s="5"/>
      <c r="F46" s="8">
        <v>36.6</v>
      </c>
      <c r="G46" s="8"/>
    </row>
    <row r="47" spans="1:7" x14ac:dyDescent="0.2">
      <c r="A47" s="5"/>
      <c r="B47" s="14" t="s">
        <v>40</v>
      </c>
      <c r="C47" s="14"/>
      <c r="D47" s="14"/>
      <c r="E47" s="5"/>
      <c r="F47" s="8"/>
      <c r="G47" s="8">
        <v>219.6</v>
      </c>
    </row>
    <row r="49" spans="1:7" x14ac:dyDescent="0.2">
      <c r="A49" s="5" t="s">
        <v>10</v>
      </c>
      <c r="B49" s="6"/>
      <c r="C49" s="6"/>
      <c r="D49" s="6"/>
      <c r="E49" s="5"/>
      <c r="F49" s="7"/>
      <c r="G49" s="7"/>
    </row>
    <row r="50" spans="1:7" x14ac:dyDescent="0.2">
      <c r="A50" s="5"/>
      <c r="B50" s="6"/>
      <c r="C50" s="6"/>
      <c r="D50" s="6"/>
      <c r="E50" s="5"/>
      <c r="F50" s="7"/>
      <c r="G50" s="7"/>
    </row>
    <row r="51" spans="1:7" x14ac:dyDescent="0.2">
      <c r="A51" s="5" t="s">
        <v>1</v>
      </c>
      <c r="B51" s="11" t="s">
        <v>28</v>
      </c>
      <c r="C51" s="6"/>
      <c r="D51" s="6"/>
      <c r="E51" s="5"/>
      <c r="F51" s="7"/>
      <c r="G51" s="7"/>
    </row>
    <row r="52" spans="1:7" x14ac:dyDescent="0.2">
      <c r="A52" s="5" t="s">
        <v>2</v>
      </c>
      <c r="B52" s="11" t="s">
        <v>21</v>
      </c>
      <c r="C52" s="6"/>
      <c r="D52" s="6"/>
      <c r="E52" s="5"/>
      <c r="F52" s="7"/>
      <c r="G52" s="7"/>
    </row>
    <row r="53" spans="1:7" x14ac:dyDescent="0.2">
      <c r="A53" s="5"/>
      <c r="B53" s="6"/>
      <c r="C53" s="6"/>
      <c r="D53" s="6"/>
      <c r="E53" s="5"/>
      <c r="F53" s="7"/>
      <c r="G53" s="7"/>
    </row>
    <row r="54" spans="1:7" x14ac:dyDescent="0.2">
      <c r="A54" s="5" t="s">
        <v>3</v>
      </c>
      <c r="B54" s="14" t="s">
        <v>31</v>
      </c>
      <c r="C54" s="14"/>
      <c r="D54" s="6"/>
      <c r="E54" s="5"/>
      <c r="F54" s="7"/>
      <c r="G54" s="7"/>
    </row>
    <row r="55" spans="1:7" x14ac:dyDescent="0.2">
      <c r="A55" s="5" t="s">
        <v>4</v>
      </c>
      <c r="B55" s="12" t="s">
        <v>22</v>
      </c>
      <c r="C55" s="12"/>
      <c r="D55" s="6"/>
      <c r="E55" s="5"/>
      <c r="F55" s="7"/>
      <c r="G55" s="7"/>
    </row>
    <row r="56" spans="1:7" x14ac:dyDescent="0.2">
      <c r="A56" s="5"/>
      <c r="B56" s="6"/>
      <c r="C56" s="6"/>
      <c r="D56" s="6"/>
      <c r="E56" s="5"/>
      <c r="F56" s="7"/>
      <c r="G56" s="7"/>
    </row>
    <row r="57" spans="1:7" x14ac:dyDescent="0.2">
      <c r="A57" s="5" t="s">
        <v>5</v>
      </c>
      <c r="B57" s="14" t="s">
        <v>29</v>
      </c>
      <c r="C57" s="14"/>
      <c r="D57" s="14"/>
      <c r="E57" s="5"/>
      <c r="F57" s="8">
        <v>3720</v>
      </c>
      <c r="G57" s="8"/>
    </row>
    <row r="58" spans="1:7" x14ac:dyDescent="0.2">
      <c r="A58" s="5"/>
      <c r="B58" s="14" t="s">
        <v>32</v>
      </c>
      <c r="C58" s="14"/>
      <c r="D58" s="14"/>
      <c r="E58" s="5"/>
      <c r="F58" s="8"/>
      <c r="G58" s="8">
        <v>3100</v>
      </c>
    </row>
    <row r="59" spans="1:7" x14ac:dyDescent="0.2">
      <c r="A59" s="5"/>
      <c r="B59" s="14" t="s">
        <v>33</v>
      </c>
      <c r="C59" s="14"/>
      <c r="D59" s="14"/>
      <c r="E59" s="5"/>
      <c r="F59" s="8"/>
      <c r="G59" s="8">
        <v>620</v>
      </c>
    </row>
    <row r="60" spans="1:7" x14ac:dyDescent="0.2">
      <c r="A60" s="5"/>
      <c r="B60" s="6"/>
      <c r="C60" s="6"/>
      <c r="D60" s="6"/>
      <c r="E60" s="5"/>
      <c r="F60" s="7"/>
      <c r="G60" s="7"/>
    </row>
    <row r="61" spans="1:7" x14ac:dyDescent="0.2">
      <c r="A61" s="5" t="s">
        <v>6</v>
      </c>
      <c r="B61" s="14" t="s">
        <v>34</v>
      </c>
      <c r="C61" s="14"/>
      <c r="D61" s="14"/>
      <c r="E61" s="5"/>
      <c r="F61" s="8">
        <v>3100</v>
      </c>
      <c r="G61" s="8"/>
    </row>
    <row r="62" spans="1:7" x14ac:dyDescent="0.2">
      <c r="A62" s="5"/>
      <c r="B62" s="14" t="s">
        <v>35</v>
      </c>
      <c r="C62" s="14"/>
      <c r="D62" s="14"/>
      <c r="E62" s="5"/>
      <c r="F62" s="8">
        <v>620</v>
      </c>
      <c r="G62" s="8"/>
    </row>
    <row r="63" spans="1:7" x14ac:dyDescent="0.2">
      <c r="A63" s="5"/>
      <c r="B63" s="14" t="s">
        <v>24</v>
      </c>
      <c r="C63" s="14"/>
      <c r="D63" s="14"/>
      <c r="E63" s="5"/>
      <c r="F63" s="8"/>
      <c r="G63" s="8">
        <v>3720</v>
      </c>
    </row>
    <row r="64" spans="1:7" x14ac:dyDescent="0.2">
      <c r="A64" s="5"/>
      <c r="B64" s="6"/>
      <c r="C64" s="6"/>
      <c r="D64" s="6"/>
      <c r="E64" s="5"/>
      <c r="F64" s="7"/>
      <c r="G64" s="7"/>
    </row>
    <row r="65" spans="1:7" x14ac:dyDescent="0.2">
      <c r="A65" s="5" t="s">
        <v>11</v>
      </c>
      <c r="B65" s="6"/>
      <c r="C65" s="6"/>
      <c r="D65" s="6"/>
      <c r="E65" s="5"/>
      <c r="F65" s="7"/>
      <c r="G65" s="7"/>
    </row>
    <row r="66" spans="1:7" x14ac:dyDescent="0.2">
      <c r="A66" s="5"/>
      <c r="B66" s="6"/>
      <c r="C66" s="6"/>
      <c r="D66" s="6"/>
      <c r="E66" s="5"/>
      <c r="F66" s="7"/>
      <c r="G66" s="7"/>
    </row>
    <row r="67" spans="1:7" x14ac:dyDescent="0.2">
      <c r="A67" s="5" t="s">
        <v>2</v>
      </c>
      <c r="B67" s="12" t="s">
        <v>21</v>
      </c>
      <c r="C67" s="6"/>
      <c r="D67" s="6"/>
      <c r="E67" s="5"/>
      <c r="F67" s="7"/>
      <c r="G67" s="7"/>
    </row>
    <row r="68" spans="1:7" x14ac:dyDescent="0.2">
      <c r="A68" s="5"/>
      <c r="B68" s="6"/>
      <c r="C68" s="6"/>
      <c r="D68" s="6"/>
      <c r="E68" s="5"/>
      <c r="F68" s="7"/>
      <c r="G68" s="7"/>
    </row>
    <row r="69" spans="1:7" x14ac:dyDescent="0.2">
      <c r="A69" s="5" t="s">
        <v>6</v>
      </c>
      <c r="B69" s="14" t="s">
        <v>34</v>
      </c>
      <c r="C69" s="14"/>
      <c r="D69" s="14"/>
      <c r="E69" s="5"/>
      <c r="F69" s="8">
        <v>30000</v>
      </c>
      <c r="G69" s="8"/>
    </row>
    <row r="70" spans="1:7" x14ac:dyDescent="0.2">
      <c r="A70" s="5"/>
      <c r="B70" s="14" t="s">
        <v>24</v>
      </c>
      <c r="C70" s="14"/>
      <c r="D70" s="14"/>
      <c r="E70" s="5"/>
      <c r="F70" s="8"/>
      <c r="G70" s="8">
        <v>30000</v>
      </c>
    </row>
    <row r="71" spans="1:7" x14ac:dyDescent="0.2">
      <c r="A71" s="5"/>
      <c r="B71" s="14"/>
      <c r="C71" s="14"/>
      <c r="D71" s="14"/>
      <c r="E71" s="5"/>
      <c r="F71" s="8"/>
      <c r="G71" s="8"/>
    </row>
    <row r="72" spans="1:7" x14ac:dyDescent="0.2">
      <c r="A72" s="5" t="s">
        <v>14</v>
      </c>
      <c r="B72" s="6"/>
      <c r="C72" s="6"/>
      <c r="D72" s="6"/>
      <c r="E72" s="5"/>
      <c r="F72" s="7"/>
      <c r="G72" s="7"/>
    </row>
    <row r="73" spans="1:7" x14ac:dyDescent="0.2">
      <c r="A73" s="5"/>
      <c r="B73" s="6"/>
      <c r="C73" s="6"/>
      <c r="D73" s="6"/>
      <c r="E73" s="5"/>
      <c r="F73" s="7"/>
      <c r="G73" s="7"/>
    </row>
    <row r="74" spans="1:7" x14ac:dyDescent="0.2">
      <c r="A74" s="5" t="s">
        <v>1</v>
      </c>
      <c r="B74" s="11" t="s">
        <v>28</v>
      </c>
      <c r="C74" s="6"/>
      <c r="D74" s="6"/>
      <c r="E74" s="5"/>
      <c r="F74" s="7"/>
      <c r="G74" s="7"/>
    </row>
    <row r="75" spans="1:7" x14ac:dyDescent="0.2">
      <c r="A75" s="5" t="s">
        <v>2</v>
      </c>
      <c r="B75" s="11" t="s">
        <v>21</v>
      </c>
      <c r="C75" s="6"/>
      <c r="D75" s="6"/>
      <c r="E75" s="5"/>
      <c r="F75" s="7"/>
      <c r="G75" s="7"/>
    </row>
    <row r="76" spans="1:7" x14ac:dyDescent="0.2">
      <c r="A76" s="5"/>
      <c r="B76" s="6"/>
      <c r="C76" s="6"/>
      <c r="D76" s="6"/>
      <c r="E76" s="5"/>
      <c r="F76" s="7"/>
      <c r="G76" s="7"/>
    </row>
    <row r="77" spans="1:7" x14ac:dyDescent="0.2">
      <c r="A77" s="5" t="s">
        <v>3</v>
      </c>
      <c r="B77" s="14" t="s">
        <v>31</v>
      </c>
      <c r="C77" s="14"/>
      <c r="D77" s="6"/>
      <c r="E77" s="5"/>
      <c r="F77" s="7"/>
      <c r="G77" s="7"/>
    </row>
    <row r="78" spans="1:7" x14ac:dyDescent="0.2">
      <c r="A78" s="5" t="s">
        <v>4</v>
      </c>
      <c r="B78" s="14" t="s">
        <v>22</v>
      </c>
      <c r="C78" s="14"/>
      <c r="D78" s="6"/>
      <c r="E78" s="5"/>
      <c r="F78" s="7"/>
      <c r="G78" s="7"/>
    </row>
    <row r="79" spans="1:7" x14ac:dyDescent="0.2">
      <c r="A79" s="5"/>
      <c r="B79" s="6"/>
      <c r="C79" s="6"/>
      <c r="D79" s="6"/>
      <c r="E79" s="5"/>
      <c r="F79" s="7"/>
      <c r="G79" s="7"/>
    </row>
    <row r="80" spans="1:7" x14ac:dyDescent="0.2">
      <c r="A80" s="5" t="s">
        <v>5</v>
      </c>
      <c r="B80" s="14" t="s">
        <v>29</v>
      </c>
      <c r="C80" s="14"/>
      <c r="D80" s="14"/>
      <c r="E80" s="5"/>
      <c r="F80" s="8">
        <v>576</v>
      </c>
      <c r="G80" s="8"/>
    </row>
    <row r="81" spans="1:7" x14ac:dyDescent="0.2">
      <c r="A81" s="5"/>
      <c r="B81" s="14" t="s">
        <v>32</v>
      </c>
      <c r="C81" s="14"/>
      <c r="D81" s="14"/>
      <c r="E81" s="5"/>
      <c r="F81" s="8"/>
      <c r="G81" s="8">
        <v>480</v>
      </c>
    </row>
    <row r="82" spans="1:7" x14ac:dyDescent="0.2">
      <c r="A82" s="5"/>
      <c r="B82" s="14" t="s">
        <v>33</v>
      </c>
      <c r="C82" s="14"/>
      <c r="D82" s="14"/>
      <c r="E82" s="5"/>
      <c r="F82" s="8"/>
      <c r="G82" s="8">
        <v>96</v>
      </c>
    </row>
    <row r="83" spans="1:7" x14ac:dyDescent="0.2">
      <c r="A83" s="5"/>
      <c r="B83" s="6"/>
      <c r="C83" s="6"/>
      <c r="D83" s="6"/>
      <c r="E83" s="5"/>
      <c r="F83" s="7"/>
      <c r="G83" s="7"/>
    </row>
    <row r="84" spans="1:7" x14ac:dyDescent="0.2">
      <c r="A84" s="5" t="s">
        <v>6</v>
      </c>
      <c r="B84" s="14" t="s">
        <v>34</v>
      </c>
      <c r="C84" s="14"/>
      <c r="D84" s="14"/>
      <c r="E84" s="5"/>
      <c r="F84" s="8">
        <v>480</v>
      </c>
      <c r="G84" s="8"/>
    </row>
    <row r="85" spans="1:7" x14ac:dyDescent="0.2">
      <c r="A85" s="5"/>
      <c r="B85" s="14" t="s">
        <v>35</v>
      </c>
      <c r="C85" s="14"/>
      <c r="D85" s="14"/>
      <c r="E85" s="5"/>
      <c r="F85" s="8">
        <v>96</v>
      </c>
      <c r="G85" s="8"/>
    </row>
    <row r="86" spans="1:7" x14ac:dyDescent="0.2">
      <c r="A86" s="5"/>
      <c r="B86" s="14" t="s">
        <v>24</v>
      </c>
      <c r="C86" s="14"/>
      <c r="D86" s="14"/>
      <c r="E86" s="5"/>
      <c r="F86" s="8"/>
      <c r="G86" s="8">
        <v>576</v>
      </c>
    </row>
    <row r="88" spans="1:7" x14ac:dyDescent="0.2">
      <c r="A88" s="5" t="s">
        <v>15</v>
      </c>
      <c r="B88" s="6"/>
      <c r="C88" s="6"/>
      <c r="D88" s="6"/>
      <c r="E88" s="5"/>
      <c r="F88" s="7"/>
      <c r="G88" s="7"/>
    </row>
    <row r="89" spans="1:7" x14ac:dyDescent="0.2">
      <c r="A89" s="5"/>
      <c r="B89" s="6"/>
      <c r="C89" s="6"/>
      <c r="D89" s="6"/>
      <c r="E89" s="5"/>
      <c r="F89" s="7"/>
      <c r="G89" s="7"/>
    </row>
    <row r="90" spans="1:7" x14ac:dyDescent="0.2">
      <c r="A90" s="5" t="s">
        <v>1</v>
      </c>
      <c r="B90" s="11" t="s">
        <v>36</v>
      </c>
      <c r="C90" s="6"/>
      <c r="D90" s="6"/>
      <c r="E90" s="5"/>
      <c r="F90" s="7"/>
      <c r="G90" s="7"/>
    </row>
    <row r="91" spans="1:7" x14ac:dyDescent="0.2">
      <c r="A91" s="5" t="s">
        <v>2</v>
      </c>
      <c r="B91" s="11" t="s">
        <v>36</v>
      </c>
      <c r="C91" s="6"/>
      <c r="D91" s="6"/>
      <c r="E91" s="5"/>
      <c r="F91" s="7"/>
      <c r="G91" s="7"/>
    </row>
    <row r="92" spans="1:7" x14ac:dyDescent="0.2">
      <c r="A92" s="5"/>
      <c r="B92" s="6"/>
      <c r="C92" s="6"/>
      <c r="D92" s="6"/>
      <c r="E92" s="5"/>
      <c r="F92" s="7"/>
      <c r="G92" s="7"/>
    </row>
    <row r="93" spans="1:7" x14ac:dyDescent="0.2">
      <c r="A93" s="5" t="s">
        <v>3</v>
      </c>
      <c r="B93" s="14" t="s">
        <v>37</v>
      </c>
      <c r="C93" s="14"/>
      <c r="D93" s="6"/>
      <c r="E93" s="5"/>
      <c r="F93" s="7"/>
      <c r="G93" s="7"/>
    </row>
    <row r="94" spans="1:7" x14ac:dyDescent="0.2">
      <c r="A94" s="5" t="s">
        <v>4</v>
      </c>
      <c r="B94" s="14" t="s">
        <v>38</v>
      </c>
      <c r="C94" s="14"/>
      <c r="D94" s="6"/>
      <c r="E94" s="5"/>
      <c r="F94" s="7"/>
      <c r="G94" s="7"/>
    </row>
    <row r="95" spans="1:7" x14ac:dyDescent="0.2">
      <c r="A95" s="5"/>
      <c r="B95" s="6"/>
      <c r="C95" s="6"/>
      <c r="D95" s="6"/>
      <c r="E95" s="5"/>
      <c r="F95" s="7"/>
      <c r="G95" s="7"/>
    </row>
    <row r="96" spans="1:7" x14ac:dyDescent="0.2">
      <c r="A96" s="5" t="s">
        <v>5</v>
      </c>
      <c r="B96" s="14" t="s">
        <v>40</v>
      </c>
      <c r="C96" s="14"/>
      <c r="D96" s="14"/>
      <c r="E96" s="5"/>
      <c r="F96" s="8">
        <v>124.8</v>
      </c>
      <c r="G96" s="8"/>
    </row>
    <row r="97" spans="1:7" x14ac:dyDescent="0.2">
      <c r="A97" s="5"/>
      <c r="B97" s="14" t="s">
        <v>32</v>
      </c>
      <c r="C97" s="14"/>
      <c r="D97" s="14"/>
      <c r="E97" s="5"/>
      <c r="F97" s="8"/>
      <c r="G97" s="8">
        <v>104</v>
      </c>
    </row>
    <row r="98" spans="1:7" x14ac:dyDescent="0.2">
      <c r="A98" s="5"/>
      <c r="B98" s="14" t="s">
        <v>33</v>
      </c>
      <c r="C98" s="14"/>
      <c r="D98" s="14"/>
      <c r="E98" s="5"/>
      <c r="F98" s="8"/>
      <c r="G98" s="8">
        <v>20.8</v>
      </c>
    </row>
    <row r="99" spans="1:7" x14ac:dyDescent="0.2">
      <c r="A99" s="5"/>
      <c r="B99" s="6"/>
      <c r="C99" s="6"/>
      <c r="D99" s="6"/>
      <c r="E99" s="5"/>
      <c r="F99" s="7"/>
      <c r="G99" s="7"/>
    </row>
    <row r="100" spans="1:7" x14ac:dyDescent="0.2">
      <c r="A100" s="5" t="s">
        <v>6</v>
      </c>
      <c r="B100" s="14" t="s">
        <v>34</v>
      </c>
      <c r="C100" s="14"/>
      <c r="D100" s="14"/>
      <c r="E100" s="5"/>
      <c r="F100" s="8">
        <v>104</v>
      </c>
      <c r="G100" s="8"/>
    </row>
    <row r="101" spans="1:7" x14ac:dyDescent="0.2">
      <c r="A101" s="5"/>
      <c r="B101" s="14" t="s">
        <v>35</v>
      </c>
      <c r="C101" s="14"/>
      <c r="D101" s="14"/>
      <c r="E101" s="5"/>
      <c r="F101" s="8">
        <v>20.8</v>
      </c>
      <c r="G101" s="8"/>
    </row>
    <row r="102" spans="1:7" x14ac:dyDescent="0.2">
      <c r="A102" s="5"/>
      <c r="B102" s="14" t="s">
        <v>40</v>
      </c>
      <c r="C102" s="14"/>
      <c r="D102" s="14"/>
      <c r="E102" s="5"/>
      <c r="F102" s="8"/>
      <c r="G102" s="8">
        <v>124.8</v>
      </c>
    </row>
    <row r="104" spans="1:7" x14ac:dyDescent="0.2">
      <c r="A104" s="5" t="s">
        <v>16</v>
      </c>
      <c r="B104" s="6"/>
      <c r="C104" s="6"/>
      <c r="D104" s="6"/>
      <c r="E104" s="5"/>
      <c r="F104" s="7"/>
      <c r="G104" s="7"/>
    </row>
    <row r="105" spans="1:7" x14ac:dyDescent="0.2">
      <c r="A105" s="5"/>
      <c r="B105" s="6"/>
      <c r="C105" s="6"/>
      <c r="D105" s="6"/>
      <c r="E105" s="5"/>
      <c r="F105" s="7"/>
      <c r="G105" s="7"/>
    </row>
    <row r="106" spans="1:7" x14ac:dyDescent="0.2">
      <c r="A106" s="5" t="s">
        <v>1</v>
      </c>
      <c r="B106" s="13" t="s">
        <v>28</v>
      </c>
      <c r="C106" s="6"/>
      <c r="D106" s="6"/>
      <c r="E106" s="5"/>
      <c r="F106" s="7"/>
      <c r="G106" s="7"/>
    </row>
    <row r="107" spans="1:7" x14ac:dyDescent="0.2">
      <c r="A107" s="5" t="s">
        <v>2</v>
      </c>
      <c r="B107" s="13" t="s">
        <v>21</v>
      </c>
      <c r="C107" s="6"/>
      <c r="D107" s="6"/>
      <c r="E107" s="5"/>
      <c r="F107" s="7"/>
      <c r="G107" s="7"/>
    </row>
    <row r="108" spans="1:7" x14ac:dyDescent="0.2">
      <c r="A108" s="5"/>
      <c r="B108" s="6"/>
      <c r="C108" s="6"/>
      <c r="D108" s="6"/>
      <c r="E108" s="5"/>
      <c r="F108" s="7"/>
      <c r="G108" s="7"/>
    </row>
    <row r="109" spans="1:7" x14ac:dyDescent="0.2">
      <c r="A109" s="5" t="s">
        <v>3</v>
      </c>
      <c r="B109" s="14" t="s">
        <v>31</v>
      </c>
      <c r="C109" s="14"/>
      <c r="D109" s="6"/>
      <c r="E109" s="5"/>
      <c r="F109" s="7"/>
      <c r="G109" s="7"/>
    </row>
    <row r="110" spans="1:7" x14ac:dyDescent="0.2">
      <c r="A110" s="5" t="s">
        <v>4</v>
      </c>
      <c r="B110" s="14" t="s">
        <v>22</v>
      </c>
      <c r="C110" s="14"/>
      <c r="D110" s="6"/>
      <c r="E110" s="5"/>
      <c r="F110" s="7"/>
      <c r="G110" s="7"/>
    </row>
    <row r="111" spans="1:7" x14ac:dyDescent="0.2">
      <c r="A111" s="5"/>
      <c r="B111" s="6"/>
      <c r="C111" s="6"/>
      <c r="D111" s="6"/>
      <c r="E111" s="5"/>
      <c r="F111" s="7"/>
      <c r="G111" s="7"/>
    </row>
    <row r="112" spans="1:7" x14ac:dyDescent="0.2">
      <c r="A112" s="5" t="s">
        <v>6</v>
      </c>
      <c r="B112" s="14" t="s">
        <v>29</v>
      </c>
      <c r="C112" s="14"/>
      <c r="D112" s="14"/>
      <c r="E112" s="5"/>
      <c r="F112" s="8">
        <v>4420.8</v>
      </c>
      <c r="G112" s="8"/>
    </row>
    <row r="113" spans="1:7" x14ac:dyDescent="0.2">
      <c r="A113" s="5"/>
      <c r="B113" s="14" t="s">
        <v>32</v>
      </c>
      <c r="C113" s="14"/>
      <c r="D113" s="14"/>
      <c r="E113" s="5"/>
      <c r="F113" s="8"/>
      <c r="G113" s="8">
        <v>3684</v>
      </c>
    </row>
    <row r="114" spans="1:7" x14ac:dyDescent="0.2">
      <c r="A114" s="5"/>
      <c r="B114" s="14" t="s">
        <v>33</v>
      </c>
      <c r="C114" s="14"/>
      <c r="D114" s="14"/>
      <c r="E114" s="5"/>
      <c r="F114" s="8"/>
      <c r="G114" s="8">
        <v>736.8</v>
      </c>
    </row>
    <row r="116" spans="1:7" x14ac:dyDescent="0.2">
      <c r="A116" s="5" t="s">
        <v>17</v>
      </c>
      <c r="B116" s="6"/>
      <c r="C116" s="6"/>
      <c r="D116" s="6"/>
      <c r="E116" s="5"/>
      <c r="F116" s="7"/>
      <c r="G116" s="7"/>
    </row>
    <row r="117" spans="1:7" x14ac:dyDescent="0.2">
      <c r="A117" s="5"/>
      <c r="B117" s="6"/>
      <c r="C117" s="6"/>
      <c r="D117" s="6"/>
      <c r="E117" s="5"/>
      <c r="F117" s="7"/>
      <c r="G117" s="7"/>
    </row>
    <row r="118" spans="1:7" x14ac:dyDescent="0.2">
      <c r="A118" s="5" t="s">
        <v>12</v>
      </c>
      <c r="B118" s="11" t="s">
        <v>42</v>
      </c>
      <c r="C118" s="6"/>
      <c r="D118" s="6"/>
      <c r="E118" s="5"/>
      <c r="F118" s="7"/>
      <c r="G118" s="7"/>
    </row>
    <row r="119" spans="1:7" x14ac:dyDescent="0.2">
      <c r="A119" s="5"/>
      <c r="B119" s="6"/>
      <c r="C119" s="6"/>
      <c r="D119" s="6"/>
      <c r="E119" s="5"/>
      <c r="F119" s="7"/>
      <c r="G119" s="7"/>
    </row>
    <row r="120" spans="1:7" x14ac:dyDescent="0.2">
      <c r="A120" s="5" t="s">
        <v>13</v>
      </c>
      <c r="B120" s="14" t="s">
        <v>24</v>
      </c>
      <c r="C120" s="14"/>
      <c r="D120" s="14"/>
      <c r="E120" s="5"/>
      <c r="F120" s="8">
        <f>G121/0.98</f>
        <v>1279.591836734694</v>
      </c>
      <c r="G120" s="8"/>
    </row>
    <row r="121" spans="1:7" x14ac:dyDescent="0.2">
      <c r="A121" s="5"/>
      <c r="B121" s="14" t="s">
        <v>43</v>
      </c>
      <c r="C121" s="14"/>
      <c r="D121" s="14"/>
      <c r="E121" s="5"/>
      <c r="F121" s="8"/>
      <c r="G121" s="8">
        <v>1254</v>
      </c>
    </row>
    <row r="122" spans="1:7" x14ac:dyDescent="0.2">
      <c r="A122" s="5"/>
      <c r="B122" s="14" t="s">
        <v>44</v>
      </c>
      <c r="C122" s="14"/>
      <c r="D122" s="14"/>
      <c r="E122" s="5"/>
      <c r="F122" s="8"/>
      <c r="G122" s="8">
        <f>F120*0.02/1.2</f>
        <v>21.326530612244902</v>
      </c>
    </row>
    <row r="123" spans="1:7" x14ac:dyDescent="0.2">
      <c r="A123" s="5"/>
      <c r="B123" s="14" t="s">
        <v>35</v>
      </c>
      <c r="C123" s="14"/>
      <c r="D123" s="14"/>
      <c r="E123" s="5"/>
      <c r="F123" s="8"/>
      <c r="G123" s="8">
        <f>G122/5</f>
        <v>4.2653061224489806</v>
      </c>
    </row>
    <row r="124" spans="1:7" x14ac:dyDescent="0.2">
      <c r="B124" s="14" t="s">
        <v>43</v>
      </c>
      <c r="C124" s="14"/>
      <c r="D124" s="14"/>
      <c r="E124" s="5"/>
      <c r="F124" s="8">
        <v>24.75</v>
      </c>
      <c r="G124" s="8"/>
    </row>
    <row r="125" spans="1:7" x14ac:dyDescent="0.2">
      <c r="B125" s="14" t="s">
        <v>45</v>
      </c>
      <c r="C125" s="14"/>
      <c r="D125" s="14"/>
      <c r="E125" s="5"/>
      <c r="F125" s="8"/>
      <c r="G125" s="8">
        <v>24.75</v>
      </c>
    </row>
    <row r="126" spans="1:7" x14ac:dyDescent="0.2">
      <c r="B126" s="14" t="s">
        <v>45</v>
      </c>
      <c r="C126" s="14"/>
      <c r="D126" s="14"/>
      <c r="E126" s="5"/>
      <c r="F126" s="8">
        <v>6.19</v>
      </c>
      <c r="G126" s="8"/>
    </row>
    <row r="127" spans="1:7" x14ac:dyDescent="0.2">
      <c r="B127" s="14" t="s">
        <v>43</v>
      </c>
      <c r="C127" s="14"/>
      <c r="D127" s="14"/>
      <c r="E127" s="5"/>
      <c r="F127" s="8"/>
      <c r="G127" s="8">
        <v>6.19</v>
      </c>
    </row>
    <row r="128" spans="1:7" x14ac:dyDescent="0.2">
      <c r="B128" s="12" t="s">
        <v>46</v>
      </c>
      <c r="C128" s="12"/>
      <c r="D128" s="12"/>
      <c r="E128" s="5"/>
      <c r="F128" s="8">
        <v>82.5</v>
      </c>
      <c r="G128" s="8"/>
    </row>
    <row r="129" spans="1:7" x14ac:dyDescent="0.2">
      <c r="B129" s="12" t="s">
        <v>43</v>
      </c>
      <c r="C129" s="12"/>
      <c r="D129" s="12"/>
      <c r="E129" s="5"/>
      <c r="F129" s="8"/>
      <c r="G129" s="8">
        <v>82.5</v>
      </c>
    </row>
    <row r="130" spans="1:7" x14ac:dyDescent="0.2">
      <c r="B130" s="14" t="s">
        <v>47</v>
      </c>
      <c r="C130" s="14"/>
      <c r="D130" s="14"/>
      <c r="E130" s="5"/>
      <c r="F130" s="8">
        <v>30</v>
      </c>
      <c r="G130" s="8"/>
    </row>
    <row r="131" spans="1:7" x14ac:dyDescent="0.2">
      <c r="B131" s="14" t="s">
        <v>43</v>
      </c>
      <c r="C131" s="14"/>
      <c r="D131" s="14"/>
      <c r="E131" s="5"/>
      <c r="F131" s="8"/>
      <c r="G131" s="8">
        <v>30</v>
      </c>
    </row>
    <row r="133" spans="1:7" x14ac:dyDescent="0.2">
      <c r="A133" s="5" t="s">
        <v>18</v>
      </c>
      <c r="B133" s="6"/>
      <c r="C133" s="6"/>
      <c r="D133" s="6"/>
      <c r="E133" s="5"/>
      <c r="F133" s="7"/>
      <c r="G133" s="7"/>
    </row>
    <row r="134" spans="1:7" x14ac:dyDescent="0.2">
      <c r="A134" s="5"/>
      <c r="B134" s="6"/>
      <c r="C134" s="6"/>
      <c r="D134" s="6"/>
      <c r="E134" s="5"/>
      <c r="F134" s="7"/>
      <c r="G134" s="7"/>
    </row>
    <row r="135" spans="1:7" x14ac:dyDescent="0.2">
      <c r="A135" s="5" t="s">
        <v>1</v>
      </c>
      <c r="B135" s="11" t="s">
        <v>28</v>
      </c>
      <c r="C135" s="6"/>
      <c r="D135" s="6"/>
      <c r="E135" s="5"/>
      <c r="F135" s="7"/>
      <c r="G135" s="7"/>
    </row>
    <row r="136" spans="1:7" x14ac:dyDescent="0.2">
      <c r="A136" s="5" t="s">
        <v>2</v>
      </c>
      <c r="B136" s="11" t="s">
        <v>21</v>
      </c>
      <c r="C136" s="6"/>
      <c r="D136" s="6"/>
      <c r="E136" s="5"/>
      <c r="F136" s="7"/>
      <c r="G136" s="7"/>
    </row>
    <row r="137" spans="1:7" x14ac:dyDescent="0.2">
      <c r="A137" s="5"/>
      <c r="B137" s="6"/>
      <c r="C137" s="6"/>
      <c r="D137" s="6"/>
      <c r="E137" s="5"/>
      <c r="F137" s="7"/>
      <c r="G137" s="7"/>
    </row>
    <row r="138" spans="1:7" x14ac:dyDescent="0.2">
      <c r="A138" s="5" t="s">
        <v>3</v>
      </c>
      <c r="B138" s="14" t="s">
        <v>31</v>
      </c>
      <c r="C138" s="14"/>
      <c r="D138" s="6"/>
      <c r="E138" s="5"/>
      <c r="F138" s="7"/>
      <c r="G138" s="7"/>
    </row>
    <row r="139" spans="1:7" x14ac:dyDescent="0.2">
      <c r="A139" s="5" t="s">
        <v>4</v>
      </c>
      <c r="B139" s="14" t="s">
        <v>41</v>
      </c>
      <c r="C139" s="14"/>
      <c r="D139" s="6"/>
      <c r="E139" s="5"/>
      <c r="F139" s="7"/>
      <c r="G139" s="7"/>
    </row>
    <row r="140" spans="1:7" x14ac:dyDescent="0.2">
      <c r="A140" s="5"/>
      <c r="B140" s="6"/>
      <c r="C140" s="6"/>
      <c r="D140" s="6"/>
      <c r="E140" s="5"/>
      <c r="F140" s="7"/>
      <c r="G140" s="7"/>
    </row>
    <row r="141" spans="1:7" x14ac:dyDescent="0.2">
      <c r="A141" s="5" t="s">
        <v>6</v>
      </c>
      <c r="B141" s="14" t="s">
        <v>48</v>
      </c>
      <c r="C141" s="14"/>
      <c r="D141" s="14"/>
      <c r="E141" s="5"/>
      <c r="F141" s="8">
        <v>1200</v>
      </c>
      <c r="G141" s="8"/>
    </row>
    <row r="142" spans="1:7" x14ac:dyDescent="0.2">
      <c r="A142" s="5"/>
      <c r="B142" s="14" t="s">
        <v>35</v>
      </c>
      <c r="C142" s="14"/>
      <c r="D142" s="14"/>
      <c r="E142" s="5"/>
      <c r="F142" s="8">
        <v>240</v>
      </c>
      <c r="G142" s="8"/>
    </row>
    <row r="143" spans="1:7" x14ac:dyDescent="0.2">
      <c r="A143" s="5"/>
      <c r="B143" s="14" t="s">
        <v>24</v>
      </c>
      <c r="C143" s="14"/>
      <c r="D143" s="14"/>
      <c r="E143" s="5"/>
      <c r="F143" s="8"/>
      <c r="G143" s="8">
        <v>1440</v>
      </c>
    </row>
    <row r="145" spans="1:7" x14ac:dyDescent="0.2">
      <c r="A145" s="5" t="s">
        <v>19</v>
      </c>
      <c r="B145" s="6"/>
      <c r="C145" s="6"/>
      <c r="D145" s="6"/>
      <c r="E145" s="5"/>
      <c r="F145" s="7"/>
      <c r="G145" s="7"/>
    </row>
    <row r="146" spans="1:7" x14ac:dyDescent="0.2">
      <c r="A146" s="5"/>
      <c r="B146" s="6"/>
      <c r="C146" s="6"/>
      <c r="D146" s="6"/>
      <c r="E146" s="5"/>
      <c r="F146" s="7"/>
      <c r="G146" s="7"/>
    </row>
    <row r="147" spans="1:7" x14ac:dyDescent="0.2">
      <c r="A147" s="5" t="s">
        <v>1</v>
      </c>
      <c r="B147" s="13" t="s">
        <v>28</v>
      </c>
      <c r="C147" s="6"/>
      <c r="D147" s="6"/>
      <c r="E147" s="5"/>
      <c r="F147" s="7"/>
      <c r="G147" s="7"/>
    </row>
    <row r="148" spans="1:7" x14ac:dyDescent="0.2">
      <c r="A148" s="5" t="s">
        <v>2</v>
      </c>
      <c r="B148" s="13" t="s">
        <v>21</v>
      </c>
      <c r="C148" s="6"/>
      <c r="D148" s="6"/>
      <c r="E148" s="5"/>
      <c r="F148" s="7"/>
      <c r="G148" s="7"/>
    </row>
    <row r="149" spans="1:7" x14ac:dyDescent="0.2">
      <c r="A149" s="5"/>
      <c r="B149" s="6"/>
      <c r="C149" s="6"/>
      <c r="D149" s="6"/>
      <c r="E149" s="5"/>
      <c r="F149" s="7"/>
      <c r="G149" s="7"/>
    </row>
    <row r="150" spans="1:7" x14ac:dyDescent="0.2">
      <c r="A150" s="5" t="s">
        <v>3</v>
      </c>
      <c r="B150" s="14" t="s">
        <v>31</v>
      </c>
      <c r="C150" s="14"/>
      <c r="D150" s="6"/>
      <c r="E150" s="5"/>
      <c r="F150" s="7"/>
      <c r="G150" s="7"/>
    </row>
    <row r="151" spans="1:7" x14ac:dyDescent="0.2">
      <c r="A151" s="5" t="s">
        <v>4</v>
      </c>
      <c r="B151" s="14" t="s">
        <v>22</v>
      </c>
      <c r="C151" s="14"/>
      <c r="D151" s="6"/>
      <c r="E151" s="5"/>
      <c r="F151" s="7"/>
      <c r="G151" s="7"/>
    </row>
    <row r="152" spans="1:7" x14ac:dyDescent="0.2">
      <c r="A152" s="5"/>
      <c r="B152" s="6"/>
      <c r="C152" s="6"/>
      <c r="D152" s="6"/>
      <c r="E152" s="5"/>
      <c r="F152" s="7"/>
      <c r="G152" s="7"/>
    </row>
    <row r="153" spans="1:7" x14ac:dyDescent="0.2">
      <c r="A153" s="5" t="s">
        <v>6</v>
      </c>
      <c r="B153" s="14" t="s">
        <v>34</v>
      </c>
      <c r="C153" s="14"/>
      <c r="D153" s="14"/>
      <c r="E153" s="5"/>
      <c r="F153" s="8">
        <v>23400</v>
      </c>
      <c r="G153" s="8"/>
    </row>
    <row r="154" spans="1:7" x14ac:dyDescent="0.2">
      <c r="A154" s="5"/>
      <c r="B154" s="14" t="s">
        <v>35</v>
      </c>
      <c r="C154" s="14"/>
      <c r="D154" s="14"/>
      <c r="E154" s="5"/>
      <c r="F154" s="8">
        <v>4680</v>
      </c>
      <c r="G154" s="8"/>
    </row>
    <row r="155" spans="1:7" x14ac:dyDescent="0.2">
      <c r="A155" s="5"/>
      <c r="B155" s="14" t="s">
        <v>24</v>
      </c>
      <c r="C155" s="14"/>
      <c r="D155" s="14"/>
      <c r="E155" s="5"/>
      <c r="F155" s="8"/>
      <c r="G155" s="8">
        <v>28080</v>
      </c>
    </row>
    <row r="157" spans="1:7" x14ac:dyDescent="0.2">
      <c r="A157" s="5" t="s">
        <v>20</v>
      </c>
      <c r="B157" s="6"/>
      <c r="C157" s="6"/>
      <c r="D157" s="6"/>
      <c r="E157" s="5"/>
      <c r="F157" s="7"/>
      <c r="G157" s="7"/>
    </row>
    <row r="158" spans="1:7" x14ac:dyDescent="0.2">
      <c r="A158" s="5"/>
      <c r="B158" s="6"/>
      <c r="C158" s="6"/>
      <c r="D158" s="6"/>
      <c r="E158" s="5"/>
      <c r="F158" s="7"/>
      <c r="G158" s="7"/>
    </row>
    <row r="159" spans="1:7" x14ac:dyDescent="0.2">
      <c r="A159" s="5" t="s">
        <v>1</v>
      </c>
      <c r="B159" s="11" t="s">
        <v>28</v>
      </c>
      <c r="C159" s="6"/>
      <c r="D159" s="6"/>
      <c r="E159" s="5"/>
      <c r="F159" s="7"/>
      <c r="G159" s="7"/>
    </row>
    <row r="160" spans="1:7" x14ac:dyDescent="0.2">
      <c r="A160" s="5" t="s">
        <v>2</v>
      </c>
      <c r="B160" s="11" t="s">
        <v>21</v>
      </c>
      <c r="C160" s="6"/>
      <c r="D160" s="6"/>
      <c r="E160" s="5"/>
      <c r="F160" s="7"/>
      <c r="G160" s="7"/>
    </row>
    <row r="161" spans="1:7" x14ac:dyDescent="0.2">
      <c r="A161" s="5"/>
      <c r="B161" s="6"/>
      <c r="C161" s="6"/>
      <c r="D161" s="6"/>
      <c r="E161" s="5"/>
      <c r="F161" s="7"/>
      <c r="G161" s="7"/>
    </row>
    <row r="162" spans="1:7" x14ac:dyDescent="0.2">
      <c r="A162" s="5" t="s">
        <v>5</v>
      </c>
      <c r="B162" s="14" t="s">
        <v>29</v>
      </c>
      <c r="C162" s="14"/>
      <c r="D162" s="14"/>
      <c r="E162" s="5"/>
      <c r="F162" s="8">
        <v>15768.63</v>
      </c>
      <c r="G162" s="8"/>
    </row>
    <row r="163" spans="1:7" x14ac:dyDescent="0.2">
      <c r="A163" s="5"/>
      <c r="B163" s="14" t="s">
        <v>49</v>
      </c>
      <c r="C163" s="14"/>
      <c r="D163" s="14"/>
      <c r="E163" s="5"/>
      <c r="F163" s="8"/>
      <c r="G163" s="8">
        <f>F162</f>
        <v>15768.63</v>
      </c>
    </row>
    <row r="164" spans="1:7" x14ac:dyDescent="0.2">
      <c r="A164" s="5"/>
      <c r="B164" s="12" t="s">
        <v>50</v>
      </c>
      <c r="C164" s="12"/>
      <c r="D164" s="12"/>
      <c r="E164" s="5"/>
      <c r="F164" s="8"/>
      <c r="G164" s="8"/>
    </row>
    <row r="165" spans="1:7" x14ac:dyDescent="0.2">
      <c r="A165" s="5"/>
      <c r="B165" s="12"/>
      <c r="C165" s="12"/>
      <c r="D165" s="12"/>
      <c r="E165" s="5"/>
      <c r="F165" s="8"/>
      <c r="G165" s="8"/>
    </row>
    <row r="166" spans="1:7" x14ac:dyDescent="0.2">
      <c r="A166" s="5"/>
      <c r="B166" s="12"/>
      <c r="C166" s="12"/>
      <c r="D166" s="12"/>
      <c r="E166" s="5"/>
      <c r="F166" s="8"/>
      <c r="G166" s="8"/>
    </row>
    <row r="167" spans="1:7" x14ac:dyDescent="0.2">
      <c r="A167" s="5"/>
      <c r="B167" s="14"/>
      <c r="C167" s="14"/>
      <c r="D167" s="14"/>
      <c r="E167" s="5"/>
      <c r="F167" s="8"/>
      <c r="G167" s="8"/>
    </row>
  </sheetData>
  <mergeCells count="76">
    <mergeCell ref="B8:D8"/>
    <mergeCell ref="B9:D9"/>
    <mergeCell ref="B162:D162"/>
    <mergeCell ref="B163:D163"/>
    <mergeCell ref="B167:D167"/>
    <mergeCell ref="B142:D142"/>
    <mergeCell ref="B143:D143"/>
    <mergeCell ref="B150:C150"/>
    <mergeCell ref="B151:C151"/>
    <mergeCell ref="B153:D153"/>
    <mergeCell ref="B154:D154"/>
    <mergeCell ref="B138:C138"/>
    <mergeCell ref="B139:C139"/>
    <mergeCell ref="B141:D141"/>
    <mergeCell ref="B114:D114"/>
    <mergeCell ref="B155:D155"/>
    <mergeCell ref="B124:D124"/>
    <mergeCell ref="B125:D125"/>
    <mergeCell ref="B126:D126"/>
    <mergeCell ref="B127:D127"/>
    <mergeCell ref="B130:D130"/>
    <mergeCell ref="B131:D131"/>
    <mergeCell ref="B120:D120"/>
    <mergeCell ref="B121:D121"/>
    <mergeCell ref="B122:D122"/>
    <mergeCell ref="B123:D123"/>
    <mergeCell ref="B109:C109"/>
    <mergeCell ref="B110:C110"/>
    <mergeCell ref="B112:D112"/>
    <mergeCell ref="B113:D113"/>
    <mergeCell ref="B93:C93"/>
    <mergeCell ref="B94:C94"/>
    <mergeCell ref="B96:D96"/>
    <mergeCell ref="B97:D97"/>
    <mergeCell ref="B98:D98"/>
    <mergeCell ref="B100:D100"/>
    <mergeCell ref="B85:D85"/>
    <mergeCell ref="B77:C77"/>
    <mergeCell ref="B86:D86"/>
    <mergeCell ref="B101:D101"/>
    <mergeCell ref="B102:D102"/>
    <mergeCell ref="B78:C78"/>
    <mergeCell ref="B80:D80"/>
    <mergeCell ref="B81:D81"/>
    <mergeCell ref="B82:D82"/>
    <mergeCell ref="B84:D84"/>
    <mergeCell ref="B69:D69"/>
    <mergeCell ref="B59:D59"/>
    <mergeCell ref="B46:D46"/>
    <mergeCell ref="B47:D47"/>
    <mergeCell ref="B54:C54"/>
    <mergeCell ref="B57:D57"/>
    <mergeCell ref="B58:D58"/>
    <mergeCell ref="B45:D45"/>
    <mergeCell ref="B29:D29"/>
    <mergeCell ref="B30:D30"/>
    <mergeCell ref="B31:D31"/>
    <mergeCell ref="B33:D33"/>
    <mergeCell ref="B34:D34"/>
    <mergeCell ref="B35:D35"/>
    <mergeCell ref="B70:D70"/>
    <mergeCell ref="B71:D71"/>
    <mergeCell ref="B5:C5"/>
    <mergeCell ref="B7:D7"/>
    <mergeCell ref="B61:D61"/>
    <mergeCell ref="B62:D62"/>
    <mergeCell ref="B63:D63"/>
    <mergeCell ref="B19:D19"/>
    <mergeCell ref="B26:C26"/>
    <mergeCell ref="B27:C27"/>
    <mergeCell ref="B10:D10"/>
    <mergeCell ref="B11:D11"/>
    <mergeCell ref="B17:D17"/>
    <mergeCell ref="B18:D18"/>
    <mergeCell ref="B42:C42"/>
    <mergeCell ref="B43:C4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Lösungsraster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GF</cp:lastModifiedBy>
  <dcterms:created xsi:type="dcterms:W3CDTF">2020-11-15T19:04:13Z</dcterms:created>
  <dcterms:modified xsi:type="dcterms:W3CDTF">2020-11-16T21:59:01Z</dcterms:modified>
</cp:coreProperties>
</file>